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26_CP DOCENTES" sheetId="1" r:id="rId1"/>
    <sheet name="DISTRIBUIÇÃO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<sst xmlns="http://schemas.openxmlformats.org/spreadsheetml/2006/main" count="47" uniqueCount="47">
  <si>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PRESTAÇÃO DE CONTAS  DO 26° CONCURSO PÚBLICO DOCENTES 2006</t>
  </si>
  <si>
    <t>ORÇAMENTO E EXECUÇÃO</t>
  </si>
  <si>
    <t>RECEITAS</t>
  </si>
  <si>
    <t>Receita de 91 inscrições</t>
  </si>
  <si>
    <t>Rendimentos de Aplicação Financeira até 22/08/2006</t>
  </si>
  <si>
    <t>TOTAL DAS RECEITAS</t>
  </si>
  <si>
    <t>TOTAL DAS DESPESAS</t>
  </si>
  <si>
    <t>SALDO NEGATIVO A SER COMPENSADO PELOS CAMPI CONFORME DELIBERAÇÃO Nº 001/2006-COU E MEMORANDO Nº 055/2006 Dcon</t>
  </si>
  <si>
    <t xml:space="preserve">Itens de Despesas </t>
  </si>
  <si>
    <t>ITEM</t>
  </si>
  <si>
    <t>Honorários</t>
  </si>
  <si>
    <t>Orçado</t>
  </si>
  <si>
    <t>Executado</t>
  </si>
  <si>
    <t>Diferença</t>
  </si>
  <si>
    <t>Honorários para docentes externos de outros municípios</t>
  </si>
  <si>
    <t>Honorários para docentes externos do próprio município</t>
  </si>
  <si>
    <t>Honorários para os membros da comissão de processo seletivo docente</t>
  </si>
  <si>
    <t>Horas/atividade de serviços técnicos</t>
  </si>
  <si>
    <t>Encargos Sociais sobre Honorários</t>
  </si>
  <si>
    <t>Diárias (refeições e hospedagem)</t>
  </si>
  <si>
    <t>Para docentes externos de outros municípios (ressarcir aos Campi)</t>
  </si>
  <si>
    <t>Para docentes da Unioeste deslocados p/ outro campus</t>
  </si>
  <si>
    <t>Divulgação</t>
  </si>
  <si>
    <t>Inserção de extratos e editais em jornais âmbito regional/estadual</t>
  </si>
  <si>
    <t>Diário Oficial do Estado</t>
  </si>
  <si>
    <t>Materiais Gráficos</t>
  </si>
  <si>
    <t>Cartaz</t>
  </si>
  <si>
    <t>Material de Expediente</t>
  </si>
  <si>
    <t>Xerox</t>
  </si>
  <si>
    <t>Correios</t>
  </si>
  <si>
    <t>Material de Consumo</t>
  </si>
  <si>
    <t>Combustível</t>
  </si>
  <si>
    <t>Material de expediente e despesas diversas</t>
  </si>
  <si>
    <t>Material de Copa/Cozinha em vários itens</t>
  </si>
  <si>
    <t>Serviços Bancários</t>
  </si>
  <si>
    <t>Total das Despesas</t>
  </si>
  <si>
    <r>
      <t xml:space="preserve">           </t>
    </r>
    <r>
      <rPr>
        <sz val="12"/>
        <rFont val="Arial"/>
        <family val="2"/>
      </rPr>
      <t>Em atendimento à Deliberação nº 001/2006-COU e com base no memorando nº 094/2006-DRH, apresentamos os valores a serem rateados pelos campi:</t>
    </r>
  </si>
  <si>
    <t>Campus</t>
  </si>
  <si>
    <t>nº de bancas</t>
  </si>
  <si>
    <t>%</t>
  </si>
  <si>
    <t>Valor</t>
  </si>
  <si>
    <t>Cascavel</t>
  </si>
  <si>
    <t>Foz do Iguaçu</t>
  </si>
  <si>
    <t>Francisco Beltrão</t>
  </si>
  <si>
    <t>Marechal Cândido Rondon</t>
  </si>
  <si>
    <t>Toledo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</si>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</sst>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,##0.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DejaVu Sans"/>
      <family val="0"/>
    </font>
    <font>
      <b/>
      <sz val="13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1" fillId="0" borderId="0" xfId="15" applyFont="1" applyFill="1" applyBorder="1" applyAlignment="1" applyProtection="1">
      <alignment/>
      <protection/>
    </xf>
    <xf numFmtId="164" fontId="1" fillId="0" borderId="0" xfId="0" applyFont="1" applyAlignment="1">
      <alignment horizontal="center"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1" xfId="15" applyFont="1" applyFill="1" applyBorder="1" applyAlignment="1" applyProtection="1">
      <alignment horizontal="center"/>
      <protection/>
    </xf>
    <xf numFmtId="165" fontId="0" fillId="0" borderId="3" xfId="15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/>
    </xf>
    <xf numFmtId="165" fontId="1" fillId="0" borderId="4" xfId="15" applyFont="1" applyFill="1" applyBorder="1" applyAlignment="1" applyProtection="1">
      <alignment horizontal="center"/>
      <protection/>
    </xf>
    <xf numFmtId="165" fontId="1" fillId="0" borderId="1" xfId="15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5" fontId="1" fillId="0" borderId="1" xfId="15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wrapText="1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wrapText="1"/>
    </xf>
    <xf numFmtId="165" fontId="0" fillId="0" borderId="7" xfId="15" applyFont="1" applyFill="1" applyBorder="1" applyAlignment="1" applyProtection="1">
      <alignment horizontal="center"/>
      <protection/>
    </xf>
    <xf numFmtId="164" fontId="1" fillId="0" borderId="6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5" fontId="1" fillId="0" borderId="6" xfId="15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4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6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3.57421875" style="1" customWidth="1"/>
    <col min="2" max="2" width="51.7109375" style="1" customWidth="1"/>
    <col min="3" max="4" width="12.7109375" style="2" customWidth="1"/>
    <col min="5" max="5" width="12.7109375" style="1" customWidth="1"/>
    <col min="6" max="16384" width="9.140625" style="1" customWidth="1"/>
  </cols>
  <sheetData>
    <row r="1" spans="2:4" ht="16.5" customHeight="1">
      <c r="B1" s="3" t="s">
        <v>0</v>
      </c>
      <c r="C1" s="3"/>
      <c r="D1" s="3"/>
    </row>
    <row r="2" spans="1:6" s="5" customFormat="1" ht="16.5" customHeight="1">
      <c r="A2" s="1"/>
      <c r="B2" s="4" t="s">
        <v>1</v>
      </c>
      <c r="C2" s="4"/>
      <c r="D2" s="4"/>
      <c r="F2" s="6"/>
    </row>
    <row r="3" spans="2:4" ht="16.5" customHeight="1">
      <c r="B3" s="7"/>
      <c r="C3" s="8"/>
      <c r="D3" s="8"/>
    </row>
    <row r="4" spans="2:4" ht="16.5" customHeight="1">
      <c r="B4" s="7"/>
      <c r="C4" s="8"/>
      <c r="D4" s="8"/>
    </row>
    <row r="5" spans="1:2" ht="16.5" customHeight="1">
      <c r="A5" s="3"/>
      <c r="B5" s="9" t="s">
        <v>2</v>
      </c>
    </row>
    <row r="6" spans="1:4" ht="16.5" customHeight="1">
      <c r="A6" s="10"/>
      <c r="B6" s="11" t="s">
        <v>3</v>
      </c>
      <c r="C6" s="12">
        <v>13650</v>
      </c>
      <c r="D6" s="13">
        <v>13650</v>
      </c>
    </row>
    <row r="7" spans="1:4" ht="16.5" customHeight="1">
      <c r="A7" s="10"/>
      <c r="B7" s="14" t="s">
        <v>4</v>
      </c>
      <c r="C7" s="15"/>
      <c r="D7" s="12">
        <f>33.37+25.86+34.91+374.17+283.32-0.6+1</f>
        <v>752.03</v>
      </c>
    </row>
    <row r="8" spans="1:4" ht="16.5" customHeight="1">
      <c r="A8" s="10"/>
      <c r="B8" s="9" t="s">
        <v>5</v>
      </c>
      <c r="C8" s="16"/>
      <c r="D8" s="16">
        <f>D6+D7</f>
        <v>14402.03</v>
      </c>
    </row>
    <row r="9" spans="1:4" ht="16.5" customHeight="1">
      <c r="A9" s="10"/>
      <c r="B9" s="9" t="s">
        <v>6</v>
      </c>
      <c r="C9" s="16"/>
      <c r="D9" s="16">
        <f>D37</f>
        <v>54322.479999999996</v>
      </c>
    </row>
    <row r="10" spans="1:4" s="20" customFormat="1" ht="39" customHeight="1">
      <c r="A10" s="17"/>
      <c r="B10" s="18" t="s">
        <v>7</v>
      </c>
      <c r="C10" s="19"/>
      <c r="D10" s="19">
        <f>D8-D9</f>
        <v>-39920.45</v>
      </c>
    </row>
    <row r="12" ht="16.5" customHeight="1">
      <c r="B12" s="5"/>
    </row>
    <row r="13" spans="2:4" ht="16.5" customHeight="1">
      <c r="B13" s="21"/>
      <c r="C13" s="4"/>
      <c r="D13" s="8"/>
    </row>
    <row r="14" spans="1:2" ht="16.5" customHeight="1">
      <c r="A14" s="22" t="s">
        <v>8</v>
      </c>
      <c r="B14" s="22"/>
    </row>
    <row r="15" spans="1:5" ht="16.5" customHeight="1">
      <c r="A15" s="9" t="s">
        <v>9</v>
      </c>
      <c r="B15" s="9" t="s">
        <v>10</v>
      </c>
      <c r="C15" s="16" t="s">
        <v>11</v>
      </c>
      <c r="D15" s="16" t="s">
        <v>12</v>
      </c>
      <c r="E15" s="16" t="s">
        <v>13</v>
      </c>
    </row>
    <row r="16" spans="1:5" ht="16.5" customHeight="1">
      <c r="A16" s="23">
        <v>1</v>
      </c>
      <c r="B16" s="24" t="s">
        <v>14</v>
      </c>
      <c r="C16" s="12">
        <v>32869.2</v>
      </c>
      <c r="D16" s="12">
        <v>31657.57</v>
      </c>
      <c r="E16" s="25">
        <f>C16-D16</f>
        <v>1211.6299999999974</v>
      </c>
    </row>
    <row r="17" spans="1:5" ht="16.5" customHeight="1">
      <c r="A17" s="23">
        <v>2</v>
      </c>
      <c r="B17" s="26" t="s">
        <v>15</v>
      </c>
      <c r="C17" s="12">
        <v>442.8</v>
      </c>
      <c r="D17" s="12">
        <v>442.8</v>
      </c>
      <c r="E17" s="25">
        <f>C17-D17</f>
        <v>0</v>
      </c>
    </row>
    <row r="18" spans="1:5" ht="27" customHeight="1">
      <c r="A18" s="23">
        <v>3</v>
      </c>
      <c r="B18" s="27" t="s">
        <v>16</v>
      </c>
      <c r="C18" s="12">
        <v>4920</v>
      </c>
      <c r="D18" s="12">
        <v>4920</v>
      </c>
      <c r="E18" s="25">
        <f>C18-D18</f>
        <v>0</v>
      </c>
    </row>
    <row r="19" spans="1:5" ht="16.5" customHeight="1">
      <c r="A19" s="23">
        <v>4</v>
      </c>
      <c r="B19" s="26" t="s">
        <v>17</v>
      </c>
      <c r="C19" s="12">
        <v>1215</v>
      </c>
      <c r="D19" s="12">
        <v>837</v>
      </c>
      <c r="E19" s="25">
        <f>C19-D19</f>
        <v>378</v>
      </c>
    </row>
    <row r="20" spans="1:5" ht="16.5" customHeight="1">
      <c r="A20" s="23">
        <v>5</v>
      </c>
      <c r="B20" s="26" t="s">
        <v>18</v>
      </c>
      <c r="C20" s="12">
        <v>7889.4</v>
      </c>
      <c r="D20" s="28">
        <v>6420.08</v>
      </c>
      <c r="E20" s="25">
        <f>C20-D20</f>
        <v>1469.3199999999997</v>
      </c>
    </row>
    <row r="21" spans="1:5" ht="16.5" customHeight="1">
      <c r="A21" s="9"/>
      <c r="B21" s="29" t="s">
        <v>19</v>
      </c>
      <c r="C21" s="23"/>
      <c r="D21" s="16"/>
      <c r="E21" s="25">
        <f>C21-D21</f>
        <v>0</v>
      </c>
    </row>
    <row r="22" spans="1:5" ht="16.5" customHeight="1">
      <c r="A22" s="23">
        <v>6</v>
      </c>
      <c r="B22" s="26" t="s">
        <v>20</v>
      </c>
      <c r="C22" s="12">
        <v>14040</v>
      </c>
      <c r="D22" s="12">
        <v>4604.2</v>
      </c>
      <c r="E22" s="25">
        <f>C22-D22</f>
        <v>9435.8</v>
      </c>
    </row>
    <row r="23" spans="1:5" ht="16.5" customHeight="1">
      <c r="A23" s="23">
        <v>7</v>
      </c>
      <c r="B23" s="11" t="s">
        <v>21</v>
      </c>
      <c r="C23" s="12">
        <v>0</v>
      </c>
      <c r="D23" s="12"/>
      <c r="E23" s="25">
        <f>C23-D23</f>
        <v>0</v>
      </c>
    </row>
    <row r="24" spans="1:5" ht="16.5" customHeight="1">
      <c r="A24" s="23"/>
      <c r="B24" s="30" t="s">
        <v>22</v>
      </c>
      <c r="C24" s="12"/>
      <c r="D24" s="12"/>
      <c r="E24" s="25">
        <f>C24-D24</f>
        <v>0</v>
      </c>
    </row>
    <row r="25" spans="1:5" ht="16.5" customHeight="1">
      <c r="A25" s="23">
        <v>8</v>
      </c>
      <c r="B25" s="11" t="s">
        <v>23</v>
      </c>
      <c r="C25" s="12">
        <v>0</v>
      </c>
      <c r="D25" s="12">
        <v>0</v>
      </c>
      <c r="E25" s="25">
        <f>C25-D25</f>
        <v>0</v>
      </c>
    </row>
    <row r="26" spans="1:5" ht="16.5" customHeight="1">
      <c r="A26" s="23">
        <v>9</v>
      </c>
      <c r="B26" s="14" t="s">
        <v>24</v>
      </c>
      <c r="C26" s="12">
        <v>8000</v>
      </c>
      <c r="D26" s="12">
        <v>4968</v>
      </c>
      <c r="E26" s="25">
        <f>C26-D26</f>
        <v>3032</v>
      </c>
    </row>
    <row r="27" spans="1:5" ht="16.5" customHeight="1">
      <c r="A27" s="23"/>
      <c r="B27" s="31" t="s">
        <v>25</v>
      </c>
      <c r="C27" s="12"/>
      <c r="D27" s="12"/>
      <c r="E27" s="25">
        <f>C27-D27</f>
        <v>0</v>
      </c>
    </row>
    <row r="28" spans="1:5" ht="16.5" customHeight="1">
      <c r="A28" s="23">
        <v>10</v>
      </c>
      <c r="B28" s="26" t="s">
        <v>26</v>
      </c>
      <c r="C28" s="12">
        <v>230</v>
      </c>
      <c r="D28" s="12">
        <v>229.29</v>
      </c>
      <c r="E28" s="25">
        <f>C28-D28</f>
        <v>0.710000000000008</v>
      </c>
    </row>
    <row r="29" spans="1:5" ht="16.5" customHeight="1">
      <c r="A29" s="23"/>
      <c r="B29" s="29" t="s">
        <v>27</v>
      </c>
      <c r="C29" s="12"/>
      <c r="D29" s="12"/>
      <c r="E29" s="25">
        <f>C29-D29</f>
        <v>0</v>
      </c>
    </row>
    <row r="30" spans="1:5" ht="16.5" customHeight="1">
      <c r="A30" s="23">
        <v>11</v>
      </c>
      <c r="B30" s="26" t="s">
        <v>28</v>
      </c>
      <c r="C30" s="12">
        <v>55</v>
      </c>
      <c r="D30" s="12">
        <v>50</v>
      </c>
      <c r="E30" s="25">
        <f>C30-D30</f>
        <v>5</v>
      </c>
    </row>
    <row r="31" spans="1:5" ht="16.5" customHeight="1">
      <c r="A31" s="23">
        <v>12</v>
      </c>
      <c r="B31" s="26" t="s">
        <v>29</v>
      </c>
      <c r="C31" s="12">
        <v>135</v>
      </c>
      <c r="D31" s="12">
        <v>108</v>
      </c>
      <c r="E31" s="25">
        <f>C31-D31</f>
        <v>27</v>
      </c>
    </row>
    <row r="32" spans="1:5" ht="16.5" customHeight="1">
      <c r="A32" s="23"/>
      <c r="B32" s="32" t="s">
        <v>30</v>
      </c>
      <c r="C32" s="12"/>
      <c r="D32" s="12"/>
      <c r="E32" s="25">
        <f>C32-D32</f>
        <v>0</v>
      </c>
    </row>
    <row r="33" spans="1:5" ht="16.5" customHeight="1">
      <c r="A33" s="23">
        <v>13</v>
      </c>
      <c r="B33" s="5" t="s">
        <v>31</v>
      </c>
      <c r="C33" s="12">
        <v>0</v>
      </c>
      <c r="D33" s="12">
        <v>0</v>
      </c>
      <c r="E33" s="25">
        <f>C33-D33</f>
        <v>0</v>
      </c>
    </row>
    <row r="34" spans="1:5" ht="16.5" customHeight="1">
      <c r="A34" s="23">
        <v>14</v>
      </c>
      <c r="B34" s="26" t="s">
        <v>32</v>
      </c>
      <c r="C34" s="12">
        <v>0</v>
      </c>
      <c r="D34" s="12">
        <v>0</v>
      </c>
      <c r="E34" s="25">
        <f>C34-D34</f>
        <v>0</v>
      </c>
    </row>
    <row r="35" spans="1:5" ht="16.5" customHeight="1">
      <c r="A35" s="23">
        <v>15</v>
      </c>
      <c r="B35" s="26" t="s">
        <v>33</v>
      </c>
      <c r="C35" s="12">
        <v>0</v>
      </c>
      <c r="D35" s="12">
        <v>0</v>
      </c>
      <c r="E35" s="25">
        <f>C35-D35</f>
        <v>0</v>
      </c>
    </row>
    <row r="36" spans="1:5" ht="16.5" customHeight="1">
      <c r="A36" s="23">
        <v>16</v>
      </c>
      <c r="B36" s="26" t="s">
        <v>34</v>
      </c>
      <c r="C36" s="12">
        <v>0</v>
      </c>
      <c r="D36" s="12">
        <v>85.54</v>
      </c>
      <c r="E36" s="25">
        <f>C36-D36</f>
        <v>-85.54</v>
      </c>
    </row>
    <row r="37" spans="1:5" ht="16.5" customHeight="1">
      <c r="A37" s="23"/>
      <c r="B37" s="29" t="s">
        <v>35</v>
      </c>
      <c r="C37" s="16">
        <f>C16+C17+C18+C19+C20+C22++C23+C26+C28+C30+C31</f>
        <v>69796.4</v>
      </c>
      <c r="D37" s="33">
        <f>D16+D17+D18+D19+D20+D23+D22+D25+D26+D28+D30+D31+D33+D34+D35+D36</f>
        <v>54322.479999999996</v>
      </c>
      <c r="E37" s="16">
        <f>C37-D37</f>
        <v>15473.919999999998</v>
      </c>
    </row>
  </sheetData>
  <mergeCells count="3">
    <mergeCell ref="B1:D1"/>
    <mergeCell ref="B2:D2"/>
    <mergeCell ref="A14:B14"/>
  </mergeCells>
  <printOptions/>
  <pageMargins left="0.5902777777777778" right="0.4722222222222222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10" sqref="G10"/>
    </sheetView>
  </sheetViews>
  <sheetFormatPr defaultColWidth="9.140625" defaultRowHeight="12.75"/>
  <cols>
    <col min="1" max="1" width="30.00390625" style="34" customWidth="1"/>
    <col min="2" max="2" width="15.7109375" style="34" customWidth="1"/>
    <col min="3" max="3" width="9.140625" style="34" customWidth="1"/>
    <col min="4" max="4" width="12.57421875" style="34" customWidth="1"/>
    <col min="5" max="16384" width="9.140625" style="34" customWidth="1"/>
  </cols>
  <sheetData>
    <row r="1" spans="1:5" s="36" customFormat="1" ht="45" customHeight="1">
      <c r="A1" s="35" t="s">
        <v>36</v>
      </c>
      <c r="B1" s="35"/>
      <c r="C1" s="35"/>
      <c r="D1" s="35"/>
      <c r="E1" s="35"/>
    </row>
    <row r="3" spans="1:4" ht="18" customHeight="1">
      <c r="A3" s="37" t="s">
        <v>37</v>
      </c>
      <c r="B3" s="37" t="s">
        <v>38</v>
      </c>
      <c r="C3" s="37" t="s">
        <v>39</v>
      </c>
      <c r="D3" s="37" t="s">
        <v>40</v>
      </c>
    </row>
    <row r="4" spans="1:4" ht="18" customHeight="1">
      <c r="A4" s="38" t="s">
        <v>41</v>
      </c>
      <c r="B4" s="39">
        <v>6</v>
      </c>
      <c r="C4" s="40">
        <f>B4/B9</f>
        <v>0.3333333333333333</v>
      </c>
      <c r="D4" s="41">
        <f>D9*C4</f>
        <v>13306.816666666668</v>
      </c>
    </row>
    <row r="5" spans="1:4" ht="18" customHeight="1">
      <c r="A5" s="38" t="s">
        <v>42</v>
      </c>
      <c r="B5" s="39">
        <v>5</v>
      </c>
      <c r="C5" s="40">
        <f>B5/B9</f>
        <v>0.2777777777777778</v>
      </c>
      <c r="D5" s="41">
        <f>D9*C5</f>
        <v>11089.01388888889</v>
      </c>
    </row>
    <row r="6" spans="1:4" ht="18" customHeight="1">
      <c r="A6" s="38" t="s">
        <v>43</v>
      </c>
      <c r="B6" s="39">
        <v>0</v>
      </c>
      <c r="C6" s="40">
        <f>B6/B9</f>
        <v>0</v>
      </c>
      <c r="D6" s="41">
        <f>D9*C6</f>
        <v>0</v>
      </c>
    </row>
    <row r="7" spans="1:4" ht="18" customHeight="1">
      <c r="A7" s="38" t="s">
        <v>44</v>
      </c>
      <c r="B7" s="39">
        <v>6</v>
      </c>
      <c r="C7" s="40">
        <f>B7/B9</f>
        <v>0.3333333333333333</v>
      </c>
      <c r="D7" s="41">
        <f>D9*C7</f>
        <v>13306.816666666668</v>
      </c>
    </row>
    <row r="8" spans="1:4" ht="18" customHeight="1">
      <c r="A8" s="38" t="s">
        <v>45</v>
      </c>
      <c r="B8" s="39">
        <v>1</v>
      </c>
      <c r="C8" s="40">
        <f>B8/B9</f>
        <v>0.05555555555555555</v>
      </c>
      <c r="D8" s="41">
        <f>D9*C8</f>
        <v>2217.802777777778</v>
      </c>
    </row>
    <row r="9" spans="1:4" ht="18" customHeight="1">
      <c r="A9" s="37" t="s">
        <v>46</v>
      </c>
      <c r="B9" s="37">
        <v>18</v>
      </c>
      <c r="C9" s="42">
        <f>SUM(C4:C8)</f>
        <v>1</v>
      </c>
      <c r="D9" s="43">
        <v>39920.450000000004</v>
      </c>
    </row>
    <row r="10" spans="1:4" s="47" customFormat="1" ht="18" customHeight="1">
      <c r="A10" s="44"/>
      <c r="B10" s="44"/>
      <c r="C10" s="45"/>
      <c r="D10" s="46"/>
    </row>
    <row r="11" spans="1:6" ht="14.25">
      <c r="A11"/>
      <c r="B11"/>
      <c r="C11"/>
      <c r="D11"/>
      <c r="E11"/>
      <c r="F11"/>
    </row>
    <row r="12" spans="1:6" ht="14.25">
      <c r="A12"/>
      <c r="B12"/>
      <c r="C12"/>
      <c r="D12"/>
      <c r="E12"/>
      <c r="F12"/>
    </row>
    <row r="13" spans="1:6" s="36" customFormat="1" ht="75.75" customHeight="1">
      <c r="A13"/>
      <c r="B13"/>
      <c r="C13"/>
      <c r="D13"/>
      <c r="E13"/>
      <c r="F13"/>
    </row>
    <row r="14" spans="1:6" s="36" customFormat="1" ht="15.75" customHeight="1">
      <c r="A14"/>
      <c r="B14"/>
      <c r="C14"/>
      <c r="D14"/>
      <c r="E14"/>
      <c r="F14"/>
    </row>
    <row r="15" spans="1:6" s="36" customFormat="1" ht="48.75" customHeight="1">
      <c r="A15"/>
      <c r="B15"/>
      <c r="C15"/>
      <c r="D15"/>
      <c r="E15"/>
      <c r="F15"/>
    </row>
    <row r="16" spans="1:6" ht="14.25">
      <c r="A16"/>
      <c r="B16"/>
      <c r="C16"/>
      <c r="D16"/>
      <c r="E16"/>
      <c r="F16"/>
    </row>
    <row r="17" spans="1:6" ht="14.25">
      <c r="A17"/>
      <c r="B17"/>
      <c r="C17"/>
      <c r="D17"/>
      <c r="E17"/>
      <c r="F17"/>
    </row>
    <row r="18" spans="1:6" ht="14.25">
      <c r="A18"/>
      <c r="B18"/>
      <c r="C18"/>
      <c r="D18"/>
      <c r="E18"/>
      <c r="F18"/>
    </row>
  </sheetData>
  <mergeCells count="1">
    <mergeCell ref="A1:E1"/>
  </mergeCells>
  <printOptions/>
  <pageMargins left="1.18125" right="0.9840277777777777" top="0.9840277777777777" bottom="0.9840277777777777" header="0.5118055555555555" footer="0.5118055555555555"/>
  <pageSetup horizontalDpi="300" verticalDpi="300" orientation="portrait" paperSize="9"/>
  <headerFooter alignWithMargins="0">
    <oddHeader>&amp;CDivisão de Finanças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financa</cp:lastModifiedBy>
  <cp:lastPrinted>2006-10-10T00:07:34Z</cp:lastPrinted>
  <dcterms:created xsi:type="dcterms:W3CDTF">1999-05-03T11:19:02Z</dcterms:created>
  <dcterms:modified xsi:type="dcterms:W3CDTF">2006-10-10T00:07:49Z</dcterms:modified>
  <cp:category/>
  <cp:version/>
  <cp:contentType/>
  <cp:contentStatus/>
  <cp:revision>1</cp:revision>
</cp:coreProperties>
</file>