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40" tabRatio="599" activeTab="0"/>
  </bookViews>
  <sheets>
    <sheet name="segundo trimestre" sheetId="1" r:id="rId1"/>
    <sheet name="por rubric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<sst xmlns="http://schemas.openxmlformats.org/spreadsheetml/2006/main" count="159" uniqueCount="156">
  <si>
    <t>TOTAL OUTRAS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</si>
  <si>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</si>
  <si>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</si>
  <si>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</si>
  <si>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</si>
  <si>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</si>
  <si>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</si>
  <si>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</si>
  <si>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</si>
  <si>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</si>
  <si>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</si>
  <si>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</si>
  <si>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</si>
  <si>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</si>
  <si>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</si>
  <si>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</si>
  <si>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</si>
  <si>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</si>
  <si>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</si>
  <si>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</si>
  <si>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</si>
  <si>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</si>
  <si>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</si>
  <si>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</si>
  <si>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</si>
  <si>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</si>
  <si>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</si>
  <si>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PARA PINTURA EM GERAL</t>
  </si>
  <si>
    <t>MATERIAL DE COPA E COZINHA</t>
  </si>
  <si>
    <t>ARTIGOS DE HIGIENE PESSOAL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</si>
  <si>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</si>
  <si>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</si>
  <si>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</si>
  <si>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</si>
  <si>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</si>
  <si>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</si>
  <si>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</si>
  <si>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</si>
  <si>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</si>
  <si>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</si>
  <si>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</si>
  <si>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</si>
  <si>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</si>
  <si>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BOLSAS DE INICIAÇÃO AO TRABALHO</t>
  </si>
  <si>
    <t>SERVIÇOS DE MAN. CONS. DE BENS MOV.</t>
  </si>
  <si>
    <t>JETONS</t>
  </si>
  <si>
    <t>ADIANTAMENTO  P/OUTROS SERV. P. JUR.</t>
  </si>
  <si>
    <t>OUTROS SERVIÇOS TERCEIROS - P. JURID.</t>
  </si>
  <si>
    <t>ASSINATURAS E PERIÓDICOS</t>
  </si>
  <si>
    <t>DIREITOS AUTORAIS</t>
  </si>
  <si>
    <t>SERVIÇOS TECNICOS PROFISSIONAIS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</si>
  <si>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</si>
  <si>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</si>
  <si>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</si>
  <si>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</si>
  <si>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</si>
  <si>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</si>
  <si>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</si>
  <si>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</si>
  <si>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</si>
  <si>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</si>
  <si>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</si>
  <si>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</si>
  <si>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</si>
  <si>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</si>
  <si>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</si>
  <si>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HOSPEDAGEM</t>
  </si>
  <si>
    <t>SERVIÇOS BANCARIOS</t>
  </si>
  <si>
    <t>VALE TRANSPORTE</t>
  </si>
  <si>
    <t>VALE REFEIÇÃO</t>
  </si>
  <si>
    <t>JUROS E MULTAS</t>
  </si>
  <si>
    <t>ADIANT. PARA OUTROS SERVIÇOS - P. JURIDICA</t>
  </si>
  <si>
    <t>LOCAÇÃO E PERM. DE USO DE SOFTWARES</t>
  </si>
  <si>
    <t>PARCELAMENTO DA DIVIDA RECONHECIDA</t>
  </si>
  <si>
    <t>DESPESAS DE EXERCÍCIOS ANTERIORES</t>
  </si>
  <si>
    <t>OBRAS</t>
  </si>
  <si>
    <t>INVESTIMENTOS</t>
  </si>
  <si>
    <t>TOTAL DAS DESPESAS PAGAS NO MÊS</t>
  </si>
  <si>
    <t>OUTROS SERVIÇOS TERCEIROS - PESSOA FISICA</t>
  </si>
  <si>
    <t>LOCAÇÃO DE EQUIPAMENTOS DE INFORMATICA</t>
  </si>
  <si>
    <t>CONTRIBUIÇÃO  DE PREVIDÊNCIA SOCIAL - INSS</t>
  </si>
  <si>
    <t>ENERGIA ELÉTRICA, ÁGUA E ESGOTO E TELEFONIA E TELEX</t>
  </si>
  <si>
    <t>MATERIAL DE MANOBRA, PATRULHAMENTO E COUDELARIA</t>
  </si>
  <si>
    <t>MATERIAL PARA REPAROS E ADAPTAÇÕES BENS IMÓVEIS</t>
  </si>
  <si>
    <t>MATERIAL ODONTOLOGICO</t>
  </si>
  <si>
    <t>MATERIAL PARA PRODUÇÃO INDUSTRIAL</t>
  </si>
  <si>
    <t>ESTAGIÁRIOS DIRETAMENTE CONTRATADOS</t>
  </si>
  <si>
    <t>OBRIGAÇÕES PATRONAIS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</si>
  <si>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</si>
  <si>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</si>
  <si>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</si>
  <si>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</si>
  <si>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SERVIÇOS DE COMUNICAÇÃO - (TELEFONE E TELEX)</t>
  </si>
  <si>
    <t>SERVIÇOS DE ENERGIA ELÉTRICA</t>
  </si>
  <si>
    <t>SERVIÇOS DE ÁGUA E ESGOTO</t>
  </si>
  <si>
    <t>SERVIÇOS DE PROCESSAMENTO DE DADOS</t>
  </si>
  <si>
    <t>MAN. BENS. IMÓVEIS</t>
  </si>
  <si>
    <t>SERVIÇOS DE CORREIO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</si>
  <si>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</si>
  <si>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</si>
  <si>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</si>
  <si>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</si>
  <si>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</si>
  <si>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</si>
  <si>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E MATERIAIS PERMANENTES</t>
  </si>
  <si>
    <t>LOCAÇÃO  DE VEICULOS</t>
  </si>
  <si>
    <t>OBRIGAÇÕES TRIBUTARIAS E CONTRIBUITIVAS - PASEP</t>
  </si>
  <si>
    <t>FOLHA DE PAGAMENTO ENSINO</t>
  </si>
  <si>
    <t>CAPATAZIA, ESTIVA E PESAGEM</t>
  </si>
  <si>
    <t>FOLHA HU</t>
  </si>
  <si>
    <t>ANEXO I</t>
  </si>
  <si>
    <t>ESPECIFICAÇÃO DOS PAGAMENTOS POR ELEMENTO E SUB ELEMENTO</t>
  </si>
  <si>
    <t>SERVIÇO DE PUBLICAÇÃO E PROPAGANDA</t>
  </si>
  <si>
    <t>AMORTIZAÇÃO DA DIVIDA INTERNA</t>
  </si>
  <si>
    <t>OUTRAS OBRAS E INSTALAÇÕES</t>
  </si>
  <si>
    <t>2° BIMESTRE</t>
  </si>
  <si>
    <t>DEMONTRATIVO DAS DESPESAS EMPENHADAS POR CATEGORIA ECONOMICA E</t>
  </si>
  <si>
    <t>ELEMENTOS DE DESPESA EM TODAS AS FONTES NO 2º BIMESTRE DE 2002</t>
  </si>
  <si>
    <t>UNIOESTE REITORIA</t>
  </si>
  <si>
    <t>SALDO FINANCEIRO BIMESTRE ANTERIOR</t>
  </si>
  <si>
    <t>RECEITAS RECEBIDAS</t>
  </si>
  <si>
    <t xml:space="preserve">TRANSFERENCIA RECEBIDA </t>
  </si>
  <si>
    <t>TOTAL DE ATIVO</t>
  </si>
  <si>
    <t>PAGAMENTO DE RESTOS A PAGAR</t>
  </si>
  <si>
    <t>FOLHA PAGAMENTO</t>
  </si>
  <si>
    <t>TOTAL DE OUTRAS DESPESAS PAGAS NO PERIODO</t>
  </si>
  <si>
    <t>TOTAL DESPESAS PAGAS</t>
  </si>
  <si>
    <t>TRANSF. EFETIVADAS PARA OS CAMPI E H.U.</t>
  </si>
  <si>
    <t>TOTAL PASSIVO</t>
  </si>
  <si>
    <t>SALDO FINANCEIRO BIMESTRE SEGUINTE</t>
  </si>
  <si>
    <t>CÓDIGO</t>
  </si>
  <si>
    <t>DESCRIÇÃO</t>
  </si>
  <si>
    <t>NO MÊS</t>
  </si>
  <si>
    <t>ATÉ O MÊS</t>
  </si>
  <si>
    <t>DESPESAS CORRENTES PAGAS</t>
  </si>
  <si>
    <t>PESSOAL E ENCARGOS SOCIAIS</t>
  </si>
  <si>
    <t>APLICAÇÕES DIRETAS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</si>
  <si>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</si>
  <si>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</si>
  <si>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</si>
  <si>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</si>
  <si>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</si>
  <si>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OUTRAS DESPESAS CORRENTES PAGAS</t>
  </si>
  <si>
    <t>Diárias, Ressarcimentos e Ajuda de Custo - Pessoal Civil</t>
  </si>
  <si>
    <t>Auxílio Financeiro a Estudantes</t>
  </si>
  <si>
    <t>Material de Consumo</t>
  </si>
  <si>
    <t>Passagens e Despesas com Locomoção</t>
  </si>
  <si>
    <t>Outros Serviços de Terceiro - Pessoa Física</t>
  </si>
  <si>
    <t>Locação de Mão de Obra</t>
  </si>
  <si>
    <t>Outros Serviços de Terceiro - Pessoa Jurídica</t>
  </si>
  <si>
    <t>Outras Despesas com Pessoal</t>
  </si>
  <si>
    <t>Despesas de Exercícios Anteriores</t>
  </si>
  <si>
    <t>DESPESAS DE CAPITAL PAGAS</t>
  </si>
  <si>
    <t>Obras e Instalações</t>
  </si>
  <si>
    <t>Equipamentos e Material Permanente</t>
  </si>
  <si>
    <t>TOTAL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</si>
</sst>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8"/>
      <name val="Bookman Old Style"/>
      <family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/>
    </xf>
    <xf numFmtId="4" fontId="9" fillId="3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4" fontId="9" fillId="0" borderId="4" xfId="18" applyNumberFormat="1" applyFont="1" applyBorder="1" applyAlignment="1">
      <alignment horizontal="right"/>
    </xf>
    <xf numFmtId="43" fontId="9" fillId="0" borderId="4" xfId="18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4" fontId="10" fillId="0" borderId="4" xfId="18" applyNumberFormat="1" applyFont="1" applyBorder="1" applyAlignment="1">
      <alignment horizontal="right"/>
    </xf>
    <xf numFmtId="43" fontId="10" fillId="0" borderId="4" xfId="18" applyFont="1" applyBorder="1" applyAlignment="1">
      <alignment horizontal="right"/>
    </xf>
    <xf numFmtId="43" fontId="10" fillId="0" borderId="0" xfId="0" applyNumberFormat="1" applyFont="1" applyAlignment="1">
      <alignment/>
    </xf>
    <xf numFmtId="0" fontId="10" fillId="0" borderId="4" xfId="0" applyFont="1" applyBorder="1" applyAlignment="1">
      <alignment/>
    </xf>
    <xf numFmtId="4" fontId="10" fillId="0" borderId="4" xfId="18" applyNumberFormat="1" applyFont="1" applyBorder="1" applyAlignment="1">
      <alignment/>
    </xf>
    <xf numFmtId="43" fontId="10" fillId="0" borderId="4" xfId="18" applyFont="1" applyBorder="1" applyAlignment="1">
      <alignment/>
    </xf>
    <xf numFmtId="0" fontId="9" fillId="0" borderId="4" xfId="0" applyFont="1" applyBorder="1" applyAlignment="1">
      <alignment/>
    </xf>
    <xf numFmtId="4" fontId="9" fillId="0" borderId="4" xfId="18" applyNumberFormat="1" applyFont="1" applyBorder="1" applyAlignment="1">
      <alignment/>
    </xf>
    <xf numFmtId="43" fontId="9" fillId="0" borderId="4" xfId="18" applyFont="1" applyBorder="1" applyAlignment="1">
      <alignment/>
    </xf>
    <xf numFmtId="0" fontId="10" fillId="0" borderId="5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4" fontId="9" fillId="0" borderId="1" xfId="18" applyNumberFormat="1" applyFont="1" applyBorder="1" applyAlignment="1">
      <alignment horizontal="right"/>
    </xf>
    <xf numFmtId="43" fontId="9" fillId="0" borderId="1" xfId="18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3\balancetes%202003%20reitoria\balalnc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IRO BIM 2002 "/>
      <sheetName val="segundo brimestre 2002"/>
    </sheetNames>
    <sheetDataSet>
      <sheetData sheetId="0">
        <row r="15">
          <cell r="C15">
            <v>4209096.89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7.00390625" style="19" customWidth="1"/>
    <col min="2" max="2" width="40.00390625" style="19" customWidth="1"/>
    <col min="3" max="3" width="15.00390625" style="18" bestFit="1" customWidth="1"/>
    <col min="4" max="4" width="16.28125" style="19" bestFit="1" customWidth="1"/>
    <col min="5" max="5" width="9.140625" style="18" customWidth="1"/>
    <col min="6" max="6" width="12.00390625" style="18" bestFit="1" customWidth="1"/>
    <col min="7" max="7" width="12.8515625" style="19" bestFit="1" customWidth="1"/>
    <col min="8" max="16384" width="9.140625" style="19" customWidth="1"/>
  </cols>
  <sheetData>
    <row r="1" spans="1:4" ht="11.25">
      <c r="A1" s="17" t="s">
        <v>116</v>
      </c>
      <c r="B1" s="17"/>
      <c r="C1" s="17"/>
      <c r="D1" s="17"/>
    </row>
    <row r="2" spans="1:4" ht="11.25">
      <c r="A2" s="17" t="s">
        <v>117</v>
      </c>
      <c r="B2" s="17"/>
      <c r="C2" s="17"/>
      <c r="D2" s="17"/>
    </row>
    <row r="3" spans="1:4" ht="11.25">
      <c r="A3" s="17" t="s">
        <v>118</v>
      </c>
      <c r="B3" s="17"/>
      <c r="C3" s="17"/>
      <c r="D3" s="17"/>
    </row>
    <row r="5" spans="2:3" ht="11.25">
      <c r="B5" s="20" t="s">
        <v>119</v>
      </c>
      <c r="C5" s="21">
        <f>'[1]PRIMEIRO BIM 2002 '!C15</f>
        <v>4209096.89</v>
      </c>
    </row>
    <row r="6" spans="2:3" ht="11.25">
      <c r="B6" s="20" t="s">
        <v>120</v>
      </c>
      <c r="C6" s="22">
        <v>8084225.91</v>
      </c>
    </row>
    <row r="7" spans="2:3" ht="11.25">
      <c r="B7" s="20" t="s">
        <v>121</v>
      </c>
      <c r="C7" s="22">
        <v>16300.02</v>
      </c>
    </row>
    <row r="8" spans="2:3" ht="11.25">
      <c r="B8" s="20" t="s">
        <v>122</v>
      </c>
      <c r="C8" s="21">
        <f>SUM(C5:C7)</f>
        <v>12309622.82</v>
      </c>
    </row>
    <row r="9" spans="2:4" ht="11.25">
      <c r="B9" s="20" t="s">
        <v>123</v>
      </c>
      <c r="C9" s="21">
        <v>1088458.15</v>
      </c>
      <c r="D9" s="18"/>
    </row>
    <row r="10" spans="2:3" ht="11.25">
      <c r="B10" s="20" t="s">
        <v>124</v>
      </c>
      <c r="C10" s="22">
        <f>SUM(C18)</f>
        <v>6499356.329999999</v>
      </c>
    </row>
    <row r="11" spans="2:3" ht="11.25">
      <c r="B11" s="20" t="s">
        <v>125</v>
      </c>
      <c r="C11" s="22">
        <f>SUM(C28+C40)</f>
        <v>903846.7999999998</v>
      </c>
    </row>
    <row r="12" spans="2:3" ht="11.25">
      <c r="B12" s="20" t="s">
        <v>126</v>
      </c>
      <c r="C12" s="22">
        <f>SUM(C9:C11)</f>
        <v>8491661.279999997</v>
      </c>
    </row>
    <row r="13" spans="2:3" ht="11.25">
      <c r="B13" s="20" t="s">
        <v>127</v>
      </c>
      <c r="C13" s="22">
        <v>460068.61</v>
      </c>
    </row>
    <row r="14" spans="2:3" ht="11.25">
      <c r="B14" s="20" t="s">
        <v>128</v>
      </c>
      <c r="C14" s="21">
        <f>SUM(C12:C13)</f>
        <v>8951729.889999997</v>
      </c>
    </row>
    <row r="15" spans="2:3" ht="11.25">
      <c r="B15" s="20" t="s">
        <v>129</v>
      </c>
      <c r="C15" s="22">
        <f>SUM(C8-C14)</f>
        <v>3357892.9300000034</v>
      </c>
    </row>
    <row r="16" spans="1:4" ht="11.25">
      <c r="A16" s="23" t="s">
        <v>130</v>
      </c>
      <c r="B16" s="24" t="s">
        <v>131</v>
      </c>
      <c r="C16" s="25" t="s">
        <v>132</v>
      </c>
      <c r="D16" s="23" t="s">
        <v>133</v>
      </c>
    </row>
    <row r="17" spans="1:4" ht="11.25">
      <c r="A17" s="26">
        <v>3</v>
      </c>
      <c r="B17" s="26" t="s">
        <v>134</v>
      </c>
      <c r="C17" s="27">
        <f>SUM(C18+C27)</f>
        <v>7403203.129999999</v>
      </c>
      <c r="D17" s="28">
        <f>SUM(D18+D27)</f>
        <v>14146217.299999999</v>
      </c>
    </row>
    <row r="18" spans="1:4" ht="11.25">
      <c r="A18" s="26">
        <v>31</v>
      </c>
      <c r="B18" s="26" t="s">
        <v>135</v>
      </c>
      <c r="C18" s="27">
        <f>SUM(C20:C24)</f>
        <v>6499356.329999999</v>
      </c>
      <c r="D18" s="28">
        <f>SUM(D20:D24)</f>
        <v>12905186.54</v>
      </c>
    </row>
    <row r="19" spans="1:4" ht="11.25">
      <c r="A19" s="26">
        <v>3190</v>
      </c>
      <c r="B19" s="26" t="s">
        <v>136</v>
      </c>
      <c r="C19" s="27">
        <f>SUM(C20:C24)</f>
        <v>6499356.329999999</v>
      </c>
      <c r="D19" s="28">
        <f>SUM(D20:D24)</f>
        <v>12905186.54</v>
      </c>
    </row>
    <row r="20" spans="1:7" ht="11.25">
      <c r="A20" s="29">
        <v>319004</v>
      </c>
      <c r="B20" s="29" t="s">
        <v>137</v>
      </c>
      <c r="C20" s="30">
        <v>78380.04</v>
      </c>
      <c r="D20" s="31">
        <v>260922.03</v>
      </c>
      <c r="G20" s="32"/>
    </row>
    <row r="21" spans="1:7" ht="11.25">
      <c r="A21" s="29">
        <v>319009</v>
      </c>
      <c r="B21" s="29" t="s">
        <v>138</v>
      </c>
      <c r="C21" s="30">
        <v>995.38</v>
      </c>
      <c r="D21" s="31">
        <v>2990.38</v>
      </c>
      <c r="G21" s="32"/>
    </row>
    <row r="22" spans="1:7" ht="11.25">
      <c r="A22" s="29">
        <v>319011</v>
      </c>
      <c r="B22" s="29" t="s">
        <v>139</v>
      </c>
      <c r="C22" s="30">
        <v>6100217.42</v>
      </c>
      <c r="D22" s="31">
        <v>12152670.99</v>
      </c>
      <c r="G22" s="32"/>
    </row>
    <row r="23" spans="1:7" ht="11.25">
      <c r="A23" s="29">
        <v>319013</v>
      </c>
      <c r="B23" s="29" t="s">
        <v>140</v>
      </c>
      <c r="C23" s="30">
        <v>137346.72</v>
      </c>
      <c r="D23" s="31">
        <v>298567.52</v>
      </c>
      <c r="G23" s="32"/>
    </row>
    <row r="24" spans="1:7" ht="11.25">
      <c r="A24" s="29">
        <v>319016</v>
      </c>
      <c r="B24" s="29" t="s">
        <v>141</v>
      </c>
      <c r="C24" s="30">
        <v>182416.77</v>
      </c>
      <c r="D24" s="31">
        <v>190035.62</v>
      </c>
      <c r="G24" s="32"/>
    </row>
    <row r="25" spans="1:7" ht="11.25">
      <c r="A25" s="29"/>
      <c r="B25" s="29"/>
      <c r="C25" s="30"/>
      <c r="D25" s="31"/>
      <c r="G25" s="32"/>
    </row>
    <row r="26" spans="1:7" ht="11.25">
      <c r="A26" s="29"/>
      <c r="B26" s="29"/>
      <c r="C26" s="30"/>
      <c r="D26" s="31"/>
      <c r="G26" s="32"/>
    </row>
    <row r="27" spans="1:7" ht="11.25">
      <c r="A27" s="26">
        <v>33</v>
      </c>
      <c r="B27" s="26" t="s">
        <v>142</v>
      </c>
      <c r="C27" s="27">
        <f>SUM(C29:C38)</f>
        <v>903846.7999999998</v>
      </c>
      <c r="D27" s="28">
        <f>SUM(D29:D38)</f>
        <v>1241030.76</v>
      </c>
      <c r="G27" s="32"/>
    </row>
    <row r="28" spans="1:7" ht="11.25">
      <c r="A28" s="26">
        <v>3390</v>
      </c>
      <c r="B28" s="26" t="s">
        <v>136</v>
      </c>
      <c r="C28" s="27">
        <f>SUM(C29:C38)</f>
        <v>903846.7999999998</v>
      </c>
      <c r="D28" s="28">
        <f>SUM(D29:D38)</f>
        <v>1241030.76</v>
      </c>
      <c r="G28" s="32"/>
    </row>
    <row r="29" spans="1:7" ht="11.25">
      <c r="A29" s="29">
        <v>339014</v>
      </c>
      <c r="B29" s="29" t="s">
        <v>143</v>
      </c>
      <c r="C29" s="30">
        <v>5997.99</v>
      </c>
      <c r="D29" s="31">
        <v>11997.99</v>
      </c>
      <c r="G29" s="32"/>
    </row>
    <row r="30" spans="1:7" ht="11.25">
      <c r="A30" s="29">
        <v>339018</v>
      </c>
      <c r="B30" s="29" t="s">
        <v>144</v>
      </c>
      <c r="C30" s="30">
        <v>232567.08</v>
      </c>
      <c r="D30" s="31">
        <v>367955.79</v>
      </c>
      <c r="G30" s="32"/>
    </row>
    <row r="31" spans="1:7" ht="11.25">
      <c r="A31" s="29">
        <v>339030</v>
      </c>
      <c r="B31" s="29" t="s">
        <v>145</v>
      </c>
      <c r="C31" s="30">
        <v>66141.89</v>
      </c>
      <c r="D31" s="31">
        <v>113348.21</v>
      </c>
      <c r="G31" s="32"/>
    </row>
    <row r="32" spans="1:7" ht="11.25">
      <c r="A32" s="29">
        <v>339033</v>
      </c>
      <c r="B32" s="29" t="s">
        <v>146</v>
      </c>
      <c r="C32" s="30">
        <v>18593.49</v>
      </c>
      <c r="D32" s="31">
        <v>25947.83</v>
      </c>
      <c r="G32" s="32"/>
    </row>
    <row r="33" spans="1:7" ht="11.25">
      <c r="A33" s="29">
        <v>339036</v>
      </c>
      <c r="B33" s="29" t="s">
        <v>147</v>
      </c>
      <c r="C33" s="30">
        <v>219468.19</v>
      </c>
      <c r="D33" s="31">
        <v>236756.09</v>
      </c>
      <c r="G33" s="32"/>
    </row>
    <row r="34" spans="1:7" ht="11.25">
      <c r="A34" s="29">
        <v>339037</v>
      </c>
      <c r="B34" s="29" t="s">
        <v>148</v>
      </c>
      <c r="C34" s="30">
        <v>0</v>
      </c>
      <c r="D34" s="31">
        <v>208</v>
      </c>
      <c r="G34" s="32"/>
    </row>
    <row r="35" spans="1:7" ht="11.25">
      <c r="A35" s="29">
        <v>339039</v>
      </c>
      <c r="B35" s="29" t="s">
        <v>149</v>
      </c>
      <c r="C35" s="30">
        <v>218809.58</v>
      </c>
      <c r="D35" s="31">
        <v>300141.87</v>
      </c>
      <c r="G35" s="32"/>
    </row>
    <row r="36" spans="1:7" ht="11.25">
      <c r="A36" s="29">
        <v>339041</v>
      </c>
      <c r="B36" s="33" t="s">
        <v>150</v>
      </c>
      <c r="C36" s="34">
        <v>750</v>
      </c>
      <c r="D36" s="31">
        <v>750</v>
      </c>
      <c r="G36" s="32"/>
    </row>
    <row r="37" spans="1:7" ht="11.25">
      <c r="A37" s="29">
        <v>339047</v>
      </c>
      <c r="B37" s="33"/>
      <c r="C37" s="34">
        <v>135986.75</v>
      </c>
      <c r="D37" s="31">
        <v>177446.75</v>
      </c>
      <c r="G37" s="32"/>
    </row>
    <row r="38" spans="1:7" ht="11.25">
      <c r="A38" s="29">
        <v>339092</v>
      </c>
      <c r="B38" s="33" t="s">
        <v>151</v>
      </c>
      <c r="C38" s="34">
        <v>5531.83</v>
      </c>
      <c r="D38" s="31">
        <v>6478.23</v>
      </c>
      <c r="G38" s="32"/>
    </row>
    <row r="39" spans="1:7" ht="11.25">
      <c r="A39" s="29"/>
      <c r="B39" s="33"/>
      <c r="C39" s="34"/>
      <c r="D39" s="35"/>
      <c r="G39" s="32"/>
    </row>
    <row r="40" spans="1:7" ht="11.25">
      <c r="A40" s="26">
        <v>4</v>
      </c>
      <c r="B40" s="36" t="s">
        <v>152</v>
      </c>
      <c r="C40" s="37">
        <f>SUM(C43+C44)</f>
        <v>0</v>
      </c>
      <c r="D40" s="38">
        <f>SUM(D43+D44)</f>
        <v>0</v>
      </c>
      <c r="G40" s="32"/>
    </row>
    <row r="41" spans="1:7" ht="11.25">
      <c r="A41" s="26">
        <v>44</v>
      </c>
      <c r="B41" s="36" t="s">
        <v>76</v>
      </c>
      <c r="C41" s="37">
        <f>SUM(C43:C44)</f>
        <v>0</v>
      </c>
      <c r="D41" s="38">
        <f>SUM(D43:D44)</f>
        <v>0</v>
      </c>
      <c r="G41" s="32"/>
    </row>
    <row r="42" spans="1:7" ht="11.25">
      <c r="A42" s="26">
        <v>4490</v>
      </c>
      <c r="B42" s="36" t="s">
        <v>136</v>
      </c>
      <c r="C42" s="37">
        <f>SUM(C43:C44)</f>
        <v>0</v>
      </c>
      <c r="D42" s="38">
        <f>SUM(D43:D44)</f>
        <v>0</v>
      </c>
      <c r="G42" s="32"/>
    </row>
    <row r="43" spans="1:4" ht="11.25">
      <c r="A43" s="29">
        <v>449051</v>
      </c>
      <c r="B43" s="33" t="s">
        <v>153</v>
      </c>
      <c r="C43" s="34"/>
      <c r="D43" s="35">
        <v>0</v>
      </c>
    </row>
    <row r="44" spans="1:4" ht="11.25">
      <c r="A44" s="29">
        <v>449052</v>
      </c>
      <c r="B44" s="33" t="s">
        <v>154</v>
      </c>
      <c r="C44" s="34"/>
      <c r="D44" s="35">
        <v>0</v>
      </c>
    </row>
    <row r="45" spans="1:4" ht="11.25">
      <c r="A45" s="29"/>
      <c r="B45" s="33"/>
      <c r="C45" s="34"/>
      <c r="D45" s="35"/>
    </row>
    <row r="46" spans="1:4" ht="11.25">
      <c r="A46" s="39"/>
      <c r="B46" s="40" t="s">
        <v>155</v>
      </c>
      <c r="C46" s="41">
        <f>SUM(C17+C40)</f>
        <v>7403203.129999999</v>
      </c>
      <c r="D46" s="42">
        <f>SUM(D17+D40)</f>
        <v>14146217.299999999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1">
      <selection activeCell="G5" sqref="G5"/>
    </sheetView>
  </sheetViews>
  <sheetFormatPr defaultColWidth="9.140625" defaultRowHeight="12.75"/>
  <cols>
    <col min="1" max="1" width="69.28125" style="2" bestFit="1" customWidth="1"/>
    <col min="2" max="2" width="11.421875" style="2" customWidth="1"/>
    <col min="3" max="3" width="14.28125" style="1" bestFit="1" customWidth="1"/>
    <col min="4" max="16384" width="11.421875" style="2" customWidth="1"/>
  </cols>
  <sheetData>
    <row r="1" spans="1:2" ht="15">
      <c r="A1" s="16" t="s">
        <v>110</v>
      </c>
      <c r="B1" s="16"/>
    </row>
    <row r="2" spans="1:2" ht="15">
      <c r="A2" s="16" t="s">
        <v>111</v>
      </c>
      <c r="B2" s="16"/>
    </row>
    <row r="3" spans="1:3" ht="15">
      <c r="A3" s="12"/>
      <c r="B3" s="12"/>
      <c r="C3" s="13" t="s">
        <v>115</v>
      </c>
    </row>
    <row r="4" spans="1:3" ht="15">
      <c r="A4" s="4" t="s">
        <v>107</v>
      </c>
      <c r="B4" s="5"/>
      <c r="C4" s="14">
        <v>5836148.16</v>
      </c>
    </row>
    <row r="5" spans="1:3" ht="15">
      <c r="A5" s="4" t="s">
        <v>109</v>
      </c>
      <c r="B5" s="5"/>
      <c r="C5" s="14">
        <v>663208.17</v>
      </c>
    </row>
    <row r="6" spans="1:3" ht="15">
      <c r="A6" s="4" t="s">
        <v>0</v>
      </c>
      <c r="B6" s="5"/>
      <c r="C6" s="14">
        <f>SUM(C8:C118)</f>
        <v>903846.8</v>
      </c>
    </row>
    <row r="7" spans="1:3" ht="15">
      <c r="A7" s="4" t="s">
        <v>77</v>
      </c>
      <c r="B7" s="5"/>
      <c r="C7" s="14">
        <f>SUM(C4:C6)</f>
        <v>7403203.13</v>
      </c>
    </row>
    <row r="8" spans="1:3" ht="15">
      <c r="A8" s="6" t="s">
        <v>1</v>
      </c>
      <c r="B8" s="7">
        <v>33900801</v>
      </c>
      <c r="C8" s="15">
        <v>0</v>
      </c>
    </row>
    <row r="9" spans="1:3" ht="15">
      <c r="A9" s="6" t="s">
        <v>2</v>
      </c>
      <c r="B9" s="7">
        <v>33901401</v>
      </c>
      <c r="C9" s="15">
        <v>5997.99</v>
      </c>
    </row>
    <row r="10" spans="1:3" ht="15">
      <c r="A10" s="8" t="s">
        <v>3</v>
      </c>
      <c r="B10" s="9">
        <v>33901402</v>
      </c>
      <c r="C10" s="15">
        <v>0</v>
      </c>
    </row>
    <row r="11" spans="1:3" ht="15">
      <c r="A11" s="8" t="s">
        <v>4</v>
      </c>
      <c r="B11" s="3">
        <v>33901403</v>
      </c>
      <c r="C11" s="15">
        <v>0</v>
      </c>
    </row>
    <row r="12" spans="1:3" ht="15">
      <c r="A12" s="8" t="s">
        <v>5</v>
      </c>
      <c r="B12" s="9">
        <v>33901404</v>
      </c>
      <c r="C12" s="15">
        <v>0</v>
      </c>
    </row>
    <row r="13" spans="1:3" ht="15">
      <c r="A13" s="8" t="s">
        <v>6</v>
      </c>
      <c r="B13" s="9">
        <v>33901801</v>
      </c>
      <c r="C13" s="15">
        <v>232567.08</v>
      </c>
    </row>
    <row r="14" spans="1:3" ht="15">
      <c r="A14" s="8" t="s">
        <v>7</v>
      </c>
      <c r="B14" s="9">
        <v>33901802</v>
      </c>
      <c r="C14" s="15">
        <v>0</v>
      </c>
    </row>
    <row r="15" spans="1:3" ht="15">
      <c r="A15" s="8" t="s">
        <v>8</v>
      </c>
      <c r="B15" s="9">
        <v>33903001</v>
      </c>
      <c r="C15" s="15">
        <v>0</v>
      </c>
    </row>
    <row r="16" spans="1:3" ht="15">
      <c r="A16" s="8" t="s">
        <v>9</v>
      </c>
      <c r="B16" s="9">
        <v>33903002</v>
      </c>
      <c r="C16" s="15">
        <v>8408.35</v>
      </c>
    </row>
    <row r="17" spans="1:3" ht="15">
      <c r="A17" s="8" t="s">
        <v>10</v>
      </c>
      <c r="B17" s="9">
        <v>33903003</v>
      </c>
      <c r="C17" s="15">
        <v>568.84</v>
      </c>
    </row>
    <row r="18" spans="1:3" ht="15">
      <c r="A18" s="8" t="s">
        <v>11</v>
      </c>
      <c r="B18" s="9">
        <v>33903004</v>
      </c>
      <c r="C18" s="15">
        <v>16.07</v>
      </c>
    </row>
    <row r="19" spans="1:3" ht="15">
      <c r="A19" s="8" t="s">
        <v>12</v>
      </c>
      <c r="B19" s="9">
        <v>33903005</v>
      </c>
      <c r="C19" s="15">
        <v>3339.2</v>
      </c>
    </row>
    <row r="20" spans="1:3" ht="15">
      <c r="A20" s="8" t="s">
        <v>13</v>
      </c>
      <c r="B20" s="9">
        <v>33903006</v>
      </c>
      <c r="C20" s="15">
        <v>0</v>
      </c>
    </row>
    <row r="21" spans="1:3" ht="15">
      <c r="A21" s="8" t="s">
        <v>14</v>
      </c>
      <c r="B21" s="9">
        <v>33903007</v>
      </c>
      <c r="C21" s="15">
        <v>0</v>
      </c>
    </row>
    <row r="22" spans="1:3" ht="15">
      <c r="A22" s="8" t="s">
        <v>82</v>
      </c>
      <c r="B22" s="9">
        <v>33903008</v>
      </c>
      <c r="C22" s="15">
        <v>398.8</v>
      </c>
    </row>
    <row r="23" spans="1:3" ht="15">
      <c r="A23" s="8" t="s">
        <v>83</v>
      </c>
      <c r="B23" s="9">
        <v>33903009</v>
      </c>
      <c r="C23" s="15">
        <v>301.5</v>
      </c>
    </row>
    <row r="24" spans="1:3" ht="15">
      <c r="A24" s="8" t="s">
        <v>15</v>
      </c>
      <c r="B24" s="9">
        <v>33903010</v>
      </c>
      <c r="C24" s="15">
        <v>2638.49</v>
      </c>
    </row>
    <row r="25" spans="1:3" ht="15">
      <c r="A25" s="8" t="s">
        <v>16</v>
      </c>
      <c r="B25" s="9">
        <v>33903011</v>
      </c>
      <c r="C25" s="15">
        <v>0</v>
      </c>
    </row>
    <row r="26" spans="1:3" ht="15">
      <c r="A26" s="8" t="s">
        <v>17</v>
      </c>
      <c r="B26" s="9">
        <v>33903012</v>
      </c>
      <c r="C26" s="15">
        <v>0</v>
      </c>
    </row>
    <row r="27" spans="1:3" ht="15">
      <c r="A27" s="8" t="s">
        <v>18</v>
      </c>
      <c r="B27" s="9">
        <v>33903013</v>
      </c>
      <c r="C27" s="15">
        <v>0</v>
      </c>
    </row>
    <row r="28" spans="1:3" ht="15">
      <c r="A28" s="8" t="s">
        <v>19</v>
      </c>
      <c r="B28" s="9">
        <v>33903014</v>
      </c>
      <c r="C28" s="15">
        <v>0</v>
      </c>
    </row>
    <row r="29" spans="1:3" ht="15">
      <c r="A29" s="8" t="s">
        <v>20</v>
      </c>
      <c r="B29" s="9">
        <v>33903015</v>
      </c>
      <c r="C29" s="15">
        <v>21724.7</v>
      </c>
    </row>
    <row r="30" spans="1:3" ht="15">
      <c r="A30" s="8" t="s">
        <v>21</v>
      </c>
      <c r="B30" s="9">
        <v>33903016</v>
      </c>
      <c r="C30" s="15">
        <v>149.85</v>
      </c>
    </row>
    <row r="31" spans="1:3" ht="15">
      <c r="A31" s="8" t="s">
        <v>22</v>
      </c>
      <c r="B31" s="9">
        <v>33903017</v>
      </c>
      <c r="C31" s="15">
        <v>0</v>
      </c>
    </row>
    <row r="32" spans="1:3" ht="15">
      <c r="A32" s="8" t="s">
        <v>23</v>
      </c>
      <c r="B32" s="9">
        <v>33903018</v>
      </c>
      <c r="C32" s="15">
        <v>0</v>
      </c>
    </row>
    <row r="33" spans="1:3" ht="15">
      <c r="A33" s="8" t="s">
        <v>24</v>
      </c>
      <c r="B33" s="9">
        <v>33903019</v>
      </c>
      <c r="C33" s="15">
        <v>61.2</v>
      </c>
    </row>
    <row r="34" spans="1:3" ht="15">
      <c r="A34" s="8" t="s">
        <v>25</v>
      </c>
      <c r="B34" s="9">
        <v>33903020</v>
      </c>
      <c r="C34" s="15">
        <v>0</v>
      </c>
    </row>
    <row r="35" spans="1:3" ht="15">
      <c r="A35" s="8" t="s">
        <v>26</v>
      </c>
      <c r="B35" s="9">
        <v>33903021</v>
      </c>
      <c r="C35" s="15">
        <v>0</v>
      </c>
    </row>
    <row r="36" spans="1:3" ht="15">
      <c r="A36" s="8" t="s">
        <v>84</v>
      </c>
      <c r="B36" s="9">
        <v>33903022</v>
      </c>
      <c r="C36" s="15">
        <v>0</v>
      </c>
    </row>
    <row r="37" spans="1:3" ht="15">
      <c r="A37" s="8" t="s">
        <v>27</v>
      </c>
      <c r="B37" s="9">
        <v>33903023</v>
      </c>
      <c r="C37" s="15">
        <v>1625.84</v>
      </c>
    </row>
    <row r="38" spans="1:3" ht="15">
      <c r="A38" s="8" t="s">
        <v>28</v>
      </c>
      <c r="B38" s="9">
        <v>33903024</v>
      </c>
      <c r="C38" s="15">
        <v>890</v>
      </c>
    </row>
    <row r="39" spans="1:3" ht="15">
      <c r="A39" s="8" t="s">
        <v>29</v>
      </c>
      <c r="B39" s="9">
        <v>33903025</v>
      </c>
      <c r="C39" s="15">
        <v>585</v>
      </c>
    </row>
    <row r="40" spans="1:3" ht="15">
      <c r="A40" s="8" t="s">
        <v>85</v>
      </c>
      <c r="B40" s="9">
        <v>33903026</v>
      </c>
      <c r="C40" s="15">
        <v>0</v>
      </c>
    </row>
    <row r="41" spans="1:3" ht="15">
      <c r="A41" s="8" t="s">
        <v>30</v>
      </c>
      <c r="B41" s="9">
        <v>33903027</v>
      </c>
      <c r="C41" s="15">
        <v>250</v>
      </c>
    </row>
    <row r="42" spans="1:3" ht="15">
      <c r="A42" s="8" t="s">
        <v>31</v>
      </c>
      <c r="B42" s="9">
        <v>33903028</v>
      </c>
      <c r="C42" s="15">
        <v>0</v>
      </c>
    </row>
    <row r="43" spans="1:3" ht="15">
      <c r="A43" s="8" t="s">
        <v>32</v>
      </c>
      <c r="B43" s="9">
        <v>33903029</v>
      </c>
      <c r="C43" s="15">
        <v>0</v>
      </c>
    </row>
    <row r="44" spans="1:3" ht="15">
      <c r="A44" s="8" t="s">
        <v>33</v>
      </c>
      <c r="B44" s="9">
        <v>33903031</v>
      </c>
      <c r="C44" s="15">
        <v>0</v>
      </c>
    </row>
    <row r="45" spans="1:3" ht="15">
      <c r="A45" s="8" t="s">
        <v>34</v>
      </c>
      <c r="B45" s="9">
        <v>33903033</v>
      </c>
      <c r="C45" s="15">
        <v>23185.37</v>
      </c>
    </row>
    <row r="46" spans="1:3" ht="15">
      <c r="A46" s="8" t="s">
        <v>35</v>
      </c>
      <c r="B46" s="9">
        <v>33903034</v>
      </c>
      <c r="C46" s="15">
        <v>0</v>
      </c>
    </row>
    <row r="47" spans="1:3" ht="15">
      <c r="A47" s="8" t="s">
        <v>36</v>
      </c>
      <c r="B47" s="9">
        <v>33903097</v>
      </c>
      <c r="C47" s="15">
        <v>1998.68</v>
      </c>
    </row>
    <row r="48" spans="1:3" ht="15">
      <c r="A48" s="8" t="s">
        <v>37</v>
      </c>
      <c r="B48" s="9">
        <v>33903099</v>
      </c>
      <c r="C48" s="15">
        <v>0</v>
      </c>
    </row>
    <row r="49" spans="1:3" ht="15">
      <c r="A49" s="8" t="s">
        <v>38</v>
      </c>
      <c r="B49" s="9">
        <v>33903301</v>
      </c>
      <c r="C49" s="15">
        <v>3849.49</v>
      </c>
    </row>
    <row r="50" spans="1:3" ht="15">
      <c r="A50" s="8" t="s">
        <v>39</v>
      </c>
      <c r="B50" s="9">
        <v>33903302</v>
      </c>
      <c r="C50" s="15">
        <v>12744</v>
      </c>
    </row>
    <row r="51" spans="1:3" ht="15">
      <c r="A51" s="8" t="s">
        <v>40</v>
      </c>
      <c r="B51" s="9">
        <v>33903303</v>
      </c>
      <c r="C51" s="15">
        <v>2000</v>
      </c>
    </row>
    <row r="52" spans="1:3" ht="15">
      <c r="A52" s="8" t="s">
        <v>41</v>
      </c>
      <c r="B52" s="9">
        <v>33903399</v>
      </c>
      <c r="C52" s="15">
        <v>0</v>
      </c>
    </row>
    <row r="53" spans="1:3" ht="15">
      <c r="A53" s="8" t="s">
        <v>42</v>
      </c>
      <c r="B53" s="9">
        <v>33903602</v>
      </c>
      <c r="C53" s="15">
        <v>184062.41</v>
      </c>
    </row>
    <row r="54" spans="1:3" ht="15">
      <c r="A54" s="8" t="s">
        <v>86</v>
      </c>
      <c r="B54" s="9">
        <v>33903603</v>
      </c>
      <c r="C54" s="15">
        <v>0</v>
      </c>
    </row>
    <row r="55" spans="1:3" ht="15">
      <c r="A55" s="8" t="s">
        <v>43</v>
      </c>
      <c r="B55" s="9">
        <v>33903605</v>
      </c>
      <c r="C55" s="15">
        <v>0</v>
      </c>
    </row>
    <row r="56" spans="1:3" ht="15">
      <c r="A56" s="8" t="s">
        <v>44</v>
      </c>
      <c r="B56" s="9">
        <v>33903607</v>
      </c>
      <c r="C56" s="15">
        <v>0</v>
      </c>
    </row>
    <row r="57" spans="1:3" ht="15">
      <c r="A57" s="8" t="s">
        <v>87</v>
      </c>
      <c r="B57" s="9">
        <v>33903608</v>
      </c>
      <c r="C57" s="15">
        <v>33405.78</v>
      </c>
    </row>
    <row r="58" spans="1:3" ht="15">
      <c r="A58" s="8" t="s">
        <v>45</v>
      </c>
      <c r="B58" s="9">
        <v>33903609</v>
      </c>
      <c r="C58" s="15">
        <v>0</v>
      </c>
    </row>
    <row r="59" spans="1:3" ht="15">
      <c r="A59" s="8" t="s">
        <v>46</v>
      </c>
      <c r="B59" s="9">
        <v>33903697</v>
      </c>
      <c r="C59" s="15">
        <v>2000</v>
      </c>
    </row>
    <row r="60" spans="1:3" ht="15">
      <c r="A60" s="8" t="s">
        <v>78</v>
      </c>
      <c r="B60" s="9">
        <v>33903699</v>
      </c>
      <c r="C60" s="15">
        <v>0</v>
      </c>
    </row>
    <row r="61" spans="1:3" ht="15">
      <c r="A61" s="8" t="s">
        <v>88</v>
      </c>
      <c r="B61" s="9">
        <v>33903701</v>
      </c>
      <c r="C61" s="15">
        <v>0</v>
      </c>
    </row>
    <row r="62" spans="1:3" ht="15">
      <c r="A62" s="8" t="s">
        <v>89</v>
      </c>
      <c r="B62" s="9">
        <v>33903702</v>
      </c>
      <c r="C62" s="15">
        <v>0</v>
      </c>
    </row>
    <row r="63" spans="1:3" ht="15">
      <c r="A63" s="8" t="s">
        <v>90</v>
      </c>
      <c r="B63" s="9">
        <v>33903704</v>
      </c>
      <c r="C63" s="15">
        <v>0</v>
      </c>
    </row>
    <row r="64" spans="1:3" ht="15">
      <c r="A64" s="8" t="s">
        <v>91</v>
      </c>
      <c r="B64" s="9">
        <v>33903799</v>
      </c>
      <c r="C64" s="15">
        <v>0</v>
      </c>
    </row>
    <row r="65" spans="1:3" ht="15">
      <c r="A65" s="8" t="s">
        <v>48</v>
      </c>
      <c r="B65" s="9">
        <v>33903901</v>
      </c>
      <c r="C65" s="15">
        <v>1600</v>
      </c>
    </row>
    <row r="66" spans="1:3" ht="15">
      <c r="A66" s="8" t="s">
        <v>92</v>
      </c>
      <c r="B66" s="9">
        <v>33903902</v>
      </c>
      <c r="C66" s="15">
        <v>13652.53</v>
      </c>
    </row>
    <row r="67" spans="1:3" ht="15">
      <c r="A67" s="8" t="s">
        <v>49</v>
      </c>
      <c r="B67" s="9">
        <v>33903903</v>
      </c>
      <c r="C67" s="15">
        <v>0</v>
      </c>
    </row>
    <row r="68" spans="1:3" ht="15">
      <c r="A68" s="8" t="s">
        <v>50</v>
      </c>
      <c r="B68" s="9">
        <v>33903904</v>
      </c>
      <c r="C68" s="15">
        <v>4974.63</v>
      </c>
    </row>
    <row r="69" spans="1:3" ht="15">
      <c r="A69" s="8" t="s">
        <v>108</v>
      </c>
      <c r="B69" s="9">
        <v>33903905</v>
      </c>
      <c r="C69" s="15">
        <v>0</v>
      </c>
    </row>
    <row r="70" spans="1:3" ht="15">
      <c r="A70" s="8" t="s">
        <v>93</v>
      </c>
      <c r="B70" s="9">
        <v>33903906</v>
      </c>
      <c r="C70" s="15">
        <v>0</v>
      </c>
    </row>
    <row r="71" spans="1:3" ht="15">
      <c r="A71" s="8" t="s">
        <v>94</v>
      </c>
      <c r="B71" s="9">
        <v>33903907</v>
      </c>
      <c r="C71" s="15">
        <v>26103.45</v>
      </c>
    </row>
    <row r="72" spans="1:3" ht="15">
      <c r="A72" s="8" t="s">
        <v>95</v>
      </c>
      <c r="B72" s="9">
        <v>33903908</v>
      </c>
      <c r="C72" s="15">
        <v>0</v>
      </c>
    </row>
    <row r="73" spans="1:3" ht="15">
      <c r="A73" s="8" t="s">
        <v>112</v>
      </c>
      <c r="B73" s="9">
        <v>33903909</v>
      </c>
      <c r="C73" s="15">
        <v>70680</v>
      </c>
    </row>
    <row r="74" spans="1:3" ht="15">
      <c r="A74" s="8" t="s">
        <v>96</v>
      </c>
      <c r="B74" s="9">
        <v>33903912</v>
      </c>
      <c r="C74" s="15">
        <v>2740</v>
      </c>
    </row>
    <row r="75" spans="1:3" ht="15">
      <c r="A75" s="8" t="s">
        <v>51</v>
      </c>
      <c r="B75" s="9">
        <v>33903913</v>
      </c>
      <c r="C75" s="15">
        <v>2461.88</v>
      </c>
    </row>
    <row r="76" spans="1:3" ht="15">
      <c r="A76" s="8" t="s">
        <v>52</v>
      </c>
      <c r="B76" s="9">
        <v>33903914</v>
      </c>
      <c r="C76" s="15">
        <v>661.04</v>
      </c>
    </row>
    <row r="77" spans="1:3" ht="15">
      <c r="A77" s="8" t="s">
        <v>53</v>
      </c>
      <c r="B77" s="9">
        <v>33903916</v>
      </c>
      <c r="C77" s="15">
        <v>0</v>
      </c>
    </row>
    <row r="78" spans="1:3" ht="15">
      <c r="A78" s="8" t="s">
        <v>54</v>
      </c>
      <c r="B78" s="9">
        <v>33903917</v>
      </c>
      <c r="C78" s="15">
        <v>0</v>
      </c>
    </row>
    <row r="79" spans="1:3" ht="15">
      <c r="A79" s="8" t="s">
        <v>55</v>
      </c>
      <c r="B79" s="9">
        <v>33903918</v>
      </c>
      <c r="C79" s="15">
        <v>5519.4</v>
      </c>
    </row>
    <row r="80" spans="1:3" ht="15">
      <c r="A80" s="8" t="s">
        <v>56</v>
      </c>
      <c r="B80" s="9">
        <v>33903919</v>
      </c>
      <c r="C80" s="15">
        <v>0</v>
      </c>
    </row>
    <row r="81" spans="1:3" ht="15">
      <c r="A81" s="8" t="s">
        <v>57</v>
      </c>
      <c r="B81" s="9">
        <v>33903921</v>
      </c>
      <c r="C81" s="15">
        <v>4728</v>
      </c>
    </row>
    <row r="82" spans="1:3" ht="15">
      <c r="A82" s="8" t="s">
        <v>58</v>
      </c>
      <c r="B82" s="9">
        <v>33903922</v>
      </c>
      <c r="C82" s="15">
        <v>0</v>
      </c>
    </row>
    <row r="83" spans="1:3" ht="15">
      <c r="A83" s="8" t="s">
        <v>59</v>
      </c>
      <c r="B83" s="9">
        <v>33903923</v>
      </c>
      <c r="C83" s="15">
        <v>0</v>
      </c>
    </row>
    <row r="84" spans="1:3" ht="15">
      <c r="A84" s="8" t="s">
        <v>60</v>
      </c>
      <c r="B84" s="9">
        <v>33903924</v>
      </c>
      <c r="C84" s="15">
        <v>2701.96</v>
      </c>
    </row>
    <row r="85" spans="1:3" ht="15">
      <c r="A85" s="6" t="s">
        <v>61</v>
      </c>
      <c r="B85" s="9">
        <v>33903925</v>
      </c>
      <c r="C85" s="15">
        <v>1900</v>
      </c>
    </row>
    <row r="86" spans="1:3" ht="15">
      <c r="A86" s="8" t="s">
        <v>62</v>
      </c>
      <c r="B86" s="7">
        <v>33903926</v>
      </c>
      <c r="C86" s="15">
        <v>0</v>
      </c>
    </row>
    <row r="87" spans="1:3" ht="15">
      <c r="A87" s="8" t="s">
        <v>63</v>
      </c>
      <c r="B87" s="9">
        <v>33903927</v>
      </c>
      <c r="C87" s="15">
        <v>2623.21</v>
      </c>
    </row>
    <row r="88" spans="1:3" ht="15">
      <c r="A88" s="8" t="s">
        <v>64</v>
      </c>
      <c r="B88" s="9">
        <v>33903928</v>
      </c>
      <c r="C88" s="15">
        <v>918.42</v>
      </c>
    </row>
    <row r="89" spans="1:3" ht="15">
      <c r="A89" s="8" t="s">
        <v>65</v>
      </c>
      <c r="B89" s="9">
        <v>33903929</v>
      </c>
      <c r="C89" s="15">
        <v>0</v>
      </c>
    </row>
    <row r="90" spans="1:3" ht="15">
      <c r="A90" s="8" t="s">
        <v>97</v>
      </c>
      <c r="B90" s="9">
        <v>33903930</v>
      </c>
      <c r="C90" s="15">
        <v>5598.89</v>
      </c>
    </row>
    <row r="91" spans="1:3" ht="15">
      <c r="A91" s="8" t="s">
        <v>66</v>
      </c>
      <c r="B91" s="9">
        <v>33903931</v>
      </c>
      <c r="C91" s="15">
        <v>7643.6</v>
      </c>
    </row>
    <row r="92" spans="1:3" ht="15">
      <c r="A92" s="8" t="s">
        <v>67</v>
      </c>
      <c r="B92" s="9">
        <v>33903932</v>
      </c>
      <c r="C92" s="15">
        <v>58.68</v>
      </c>
    </row>
    <row r="93" spans="1:3" ht="15">
      <c r="A93" s="8" t="s">
        <v>68</v>
      </c>
      <c r="B93" s="9">
        <v>33903933</v>
      </c>
      <c r="C93" s="15">
        <v>2190</v>
      </c>
    </row>
    <row r="94" spans="1:3" ht="15">
      <c r="A94" s="8" t="s">
        <v>69</v>
      </c>
      <c r="B94" s="9">
        <v>33903934</v>
      </c>
      <c r="C94" s="15">
        <v>0</v>
      </c>
    </row>
    <row r="95" spans="1:3" ht="15">
      <c r="A95" s="8" t="s">
        <v>70</v>
      </c>
      <c r="B95" s="9">
        <v>33903935</v>
      </c>
      <c r="C95" s="15">
        <v>0</v>
      </c>
    </row>
    <row r="96" spans="1:3" ht="15">
      <c r="A96" s="8" t="s">
        <v>98</v>
      </c>
      <c r="B96" s="9">
        <v>33903936</v>
      </c>
      <c r="C96" s="15">
        <v>7231.02</v>
      </c>
    </row>
    <row r="97" spans="1:3" ht="15">
      <c r="A97" s="8" t="s">
        <v>99</v>
      </c>
      <c r="B97" s="9">
        <v>33903937</v>
      </c>
      <c r="C97" s="15">
        <v>0</v>
      </c>
    </row>
    <row r="98" spans="1:3" ht="15">
      <c r="A98" s="8" t="s">
        <v>100</v>
      </c>
      <c r="B98" s="9">
        <v>33903938</v>
      </c>
      <c r="C98" s="15">
        <v>0</v>
      </c>
    </row>
    <row r="99" spans="1:3" ht="15">
      <c r="A99" s="8" t="s">
        <v>101</v>
      </c>
      <c r="B99" s="9">
        <v>33903939</v>
      </c>
      <c r="C99" s="15">
        <v>15450.72</v>
      </c>
    </row>
    <row r="100" spans="1:3" ht="15">
      <c r="A100" s="8" t="s">
        <v>102</v>
      </c>
      <c r="B100" s="9">
        <v>33903942</v>
      </c>
      <c r="C100" s="15">
        <v>2460</v>
      </c>
    </row>
    <row r="101" spans="1:3" ht="15">
      <c r="A101" s="8" t="s">
        <v>103</v>
      </c>
      <c r="B101" s="9">
        <v>33903945</v>
      </c>
      <c r="C101" s="15">
        <v>4000</v>
      </c>
    </row>
    <row r="102" spans="1:3" ht="15">
      <c r="A102" s="8" t="s">
        <v>79</v>
      </c>
      <c r="B102" s="9">
        <v>33903946</v>
      </c>
      <c r="C102" s="15">
        <v>0</v>
      </c>
    </row>
    <row r="103" spans="1:3" ht="15">
      <c r="A103" s="8" t="s">
        <v>104</v>
      </c>
      <c r="B103" s="9">
        <v>33903947</v>
      </c>
      <c r="C103" s="15">
        <v>130</v>
      </c>
    </row>
    <row r="104" spans="1:3" ht="15">
      <c r="A104" s="8" t="s">
        <v>105</v>
      </c>
      <c r="B104" s="9">
        <v>33903948</v>
      </c>
      <c r="C104" s="15">
        <v>2870</v>
      </c>
    </row>
    <row r="105" spans="1:3" ht="15">
      <c r="A105" s="8" t="s">
        <v>72</v>
      </c>
      <c r="B105" s="9">
        <v>33903949</v>
      </c>
      <c r="C105" s="15">
        <v>0</v>
      </c>
    </row>
    <row r="106" spans="1:3" ht="15">
      <c r="A106" s="8" t="s">
        <v>71</v>
      </c>
      <c r="B106" s="9">
        <v>33903997</v>
      </c>
      <c r="C106" s="15">
        <v>-414.37</v>
      </c>
    </row>
    <row r="107" spans="1:3" ht="15">
      <c r="A107" s="8" t="s">
        <v>47</v>
      </c>
      <c r="B107" s="9">
        <v>33903999</v>
      </c>
      <c r="C107" s="15">
        <v>30326.52</v>
      </c>
    </row>
    <row r="108" spans="1:3" ht="15">
      <c r="A108" s="8"/>
      <c r="B108" s="9">
        <v>33904199</v>
      </c>
      <c r="C108" s="15">
        <v>750</v>
      </c>
    </row>
    <row r="109" spans="1:3" ht="15">
      <c r="A109" s="8" t="s">
        <v>106</v>
      </c>
      <c r="B109" s="9">
        <v>33904701</v>
      </c>
      <c r="C109" s="15">
        <v>135986.75</v>
      </c>
    </row>
    <row r="110" spans="1:3" ht="15">
      <c r="A110" s="10" t="s">
        <v>73</v>
      </c>
      <c r="B110" s="3">
        <v>33907103</v>
      </c>
      <c r="C110" s="15">
        <v>0</v>
      </c>
    </row>
    <row r="111" spans="1:3" ht="15">
      <c r="A111" s="10" t="s">
        <v>80</v>
      </c>
      <c r="B111" s="3">
        <v>33909201</v>
      </c>
      <c r="C111" s="15">
        <v>0</v>
      </c>
    </row>
    <row r="112" spans="1:3" ht="15">
      <c r="A112" s="10" t="s">
        <v>81</v>
      </c>
      <c r="B112" s="3">
        <v>33909206</v>
      </c>
      <c r="C112" s="15">
        <v>0</v>
      </c>
    </row>
    <row r="113" spans="1:3" ht="15">
      <c r="A113" s="8" t="s">
        <v>74</v>
      </c>
      <c r="B113" s="9">
        <v>33909213</v>
      </c>
      <c r="C113" s="15">
        <v>0</v>
      </c>
    </row>
    <row r="114" spans="1:3" ht="15">
      <c r="A114" s="8" t="s">
        <v>114</v>
      </c>
      <c r="B114" s="9">
        <v>33909220</v>
      </c>
      <c r="C114" s="15">
        <v>0</v>
      </c>
    </row>
    <row r="115" spans="1:3" ht="15">
      <c r="A115" s="8" t="s">
        <v>113</v>
      </c>
      <c r="B115" s="9">
        <v>33909225</v>
      </c>
      <c r="C115" s="15">
        <v>0</v>
      </c>
    </row>
    <row r="116" spans="1:3" ht="15">
      <c r="A116" s="8"/>
      <c r="B116" s="9">
        <v>33909299</v>
      </c>
      <c r="C116" s="15">
        <v>5531.83</v>
      </c>
    </row>
    <row r="117" spans="1:3" ht="15">
      <c r="A117" s="8" t="s">
        <v>75</v>
      </c>
      <c r="B117" s="11">
        <v>44905100</v>
      </c>
      <c r="C117" s="15">
        <v>0</v>
      </c>
    </row>
    <row r="118" spans="1:3" ht="15">
      <c r="A118" s="8" t="s">
        <v>76</v>
      </c>
      <c r="B118" s="9">
        <v>44905200</v>
      </c>
      <c r="C118" s="15">
        <v>0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- Instalado Microtec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Microtec Sistemas</dc:creator>
  <cp:keywords/>
  <dc:description/>
  <cp:lastModifiedBy>SEFA</cp:lastModifiedBy>
  <cp:lastPrinted>2002-07-16T12:49:39Z</cp:lastPrinted>
  <dcterms:created xsi:type="dcterms:W3CDTF">1998-11-10T19:10:35Z</dcterms:created>
  <dcterms:modified xsi:type="dcterms:W3CDTF">2003-05-19T11:52:47Z</dcterms:modified>
  <cp:category/>
  <cp:version/>
  <cp:contentType/>
  <cp:contentStatus/>
</cp:coreProperties>
</file>