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tabRatio="721" activeTab="1"/>
  </bookViews>
  <sheets>
    <sheet name="POR RUBRICA" sheetId="1" r:id="rId1"/>
    <sheet name="PRIMEIRO BIM 2002 " sheetId="2" r:id="rId2"/>
  </sheets>
  <definedNames/>
  <calcPr fullCalcOnLoad="1"/>
</workbook>
</file>

<file path=xl/sharedStrings.xml><?xml version="1.0" encoding="utf-8"?>
<sst xmlns="http://schemas.openxmlformats.org/spreadsheetml/2006/main" count="157" uniqueCount="154">
  <si>
    <t>CÓDIGO</t>
  </si>
  <si>
    <t>DESCRIÇÃO</t>
  </si>
  <si>
    <t>PESSOAL E ENCARGOS SOCIAIS</t>
  </si>
  <si>
    <t>APLICAÇÕES DIRETAS</t>
  </si>
  <si>
    <t>INVESTIMENTOS</t>
  </si>
  <si>
    <t>Obras e Instalações</t>
  </si>
  <si>
    <t>Equipamentos e Material Permanente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</si>
  <si>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</si>
  <si>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</si>
  <si>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</si>
  <si>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</si>
  <si>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</si>
  <si>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Diárias, Ressarcimentos e Ajuda de Custo - Pessoal Civil</t>
  </si>
  <si>
    <t>Material de Consumo</t>
  </si>
  <si>
    <t>Passagens e Despesas com Locomoção</t>
  </si>
  <si>
    <t>Outros Serviços de Terceiro - Pessoa Física</t>
  </si>
  <si>
    <t>Outros Serviços de Terceiro - Pessoa Jurídica</t>
  </si>
  <si>
    <t>Despesas de Exercícios Anteriores</t>
  </si>
  <si>
    <t>NO MÊS</t>
  </si>
  <si>
    <t>ATÉ O MÊS</t>
  </si>
  <si>
    <t>TOTAL</t>
  </si>
  <si>
    <t>Auxílio Financeiro a Estudantes</t>
  </si>
  <si>
    <t>SALDO FINANCEIRO BIMESTRE ANTERIOR</t>
  </si>
  <si>
    <t>FOLHA PAGAMENTO</t>
  </si>
  <si>
    <t>RECEITAS RECEBIDAS</t>
  </si>
  <si>
    <t>TOTAL DE OUTRAS DESPESAS PAGAS NO PERIODO</t>
  </si>
  <si>
    <t>TOTAL DE ATIVO</t>
  </si>
  <si>
    <t>SALDO FINANCEIRO BIMESTRE SEGUINTE</t>
  </si>
  <si>
    <t>TOTAL PASSIVO</t>
  </si>
  <si>
    <t>DESPESAS CORRENTES PAGAS</t>
  </si>
  <si>
    <t>OUTRAS DESPESAS CORRENTES PAGAS</t>
  </si>
  <si>
    <t>DESPESAS DE CAPITAL PAGAS</t>
  </si>
  <si>
    <t>TOTAL DESPESAS PAGAS</t>
  </si>
  <si>
    <t>PAGAMENTO DE RESTOS A PAGAR</t>
  </si>
  <si>
    <t>TRANSF. EFETIVADAS PARA OS CAMPI E H.U.</t>
  </si>
  <si>
    <t xml:space="preserve">TRANSFERENCIA RECEBIDA </t>
  </si>
  <si>
    <t>DEMONTRATIVO DAS DESPESAS EMPENHADAS POR CATEGORIA ECONOMICA E</t>
  </si>
  <si>
    <t>ELEMENTOS DE DESPESA EM TODAS AS FONTES NO 1º BIMESTRE DE 2002</t>
  </si>
  <si>
    <t>UNIOESTE REITORIA</t>
  </si>
  <si>
    <t>ANEXO I</t>
  </si>
  <si>
    <t>ESPECIFICAÇÃO DOS PAGAMENTOS POR ELEMENTO E SUB ELEMENTO</t>
  </si>
  <si>
    <t>1º BIMESTRE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</si>
  <si>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</si>
  <si>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</si>
  <si>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</si>
  <si>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</si>
  <si>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</si>
  <si>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</si>
  <si>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</si>
  <si>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</si>
  <si>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</si>
  <si>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</si>
  <si>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</si>
  <si>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</si>
  <si>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</si>
  <si>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</si>
  <si>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</si>
  <si>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</si>
  <si>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</si>
  <si>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</si>
  <si>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</si>
  <si>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</si>
  <si>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</si>
  <si>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</si>
  <si>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</si>
  <si>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</si>
  <si>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</si>
  <si>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</si>
  <si>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</si>
  <si>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</si>
  <si>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</si>
  <si>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</si>
  <si>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</si>
  <si>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</si>
  <si>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</si>
  <si>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</si>
  <si>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</si>
  <si>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</si>
  <si>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</si>
  <si>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</si>
  <si>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</si>
  <si>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</si>
  <si>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</si>
  <si>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</si>
  <si>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</si>
  <si>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</si>
  <si>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</si>
  <si>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</si>
  <si>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</si>
  <si>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</si>
  <si>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</si>
  <si>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</si>
  <si>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</si>
  <si>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</si>
  <si>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</si>
  <si>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</si>
  <si>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</si>
  <si>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</si>
  <si>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</si>
  <si>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</si>
  <si>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</si>
  <si>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</si>
  <si>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</si>
  <si>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</si>
  <si>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</si>
  <si>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</si>
  <si>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</si>
  <si>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</si>
  <si>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</si>
  <si>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</si>
  <si>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</si>
  <si>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PUBLICAÇÃO E PROPAGANDA</t>
  </si>
  <si>
    <t>MAN. BENS. IMÓVEIS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</si>
  <si>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</si>
  <si>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</si>
  <si>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</si>
  <si>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</si>
  <si>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</si>
  <si>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</si>
  <si>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</si>
  <si>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</si>
  <si>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</si>
  <si>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</si>
  <si>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</si>
  <si>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</si>
  <si>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</si>
  <si>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</si>
  <si>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</si>
  <si>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</si>
  <si>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</si>
  <si>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</si>
  <si>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</si>
  <si>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</si>
  <si>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</si>
  <si>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</si>
  <si>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</si>
  <si>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</si>
  <si>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</si>
  <si>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</si>
  <si>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</si>
  <si>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</si>
  <si>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</si>
  <si>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</si>
  <si>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</si>
  <si>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</si>
  <si>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</si>
  <si>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</si>
  <si>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</si>
  <si>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</si>
  <si>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</si>
  <si>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</si>
  <si>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OBRAS E INSTALAÇÕES</t>
  </si>
  <si>
    <t>AMORTIZAÇÃO DA DIVIDA INTERNA</t>
  </si>
  <si>
    <t>OBRAS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</si>
</sst>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&quot;R$ &quot;#,##0.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2"/>
      <name val="Bookman Old Style"/>
      <family val="1"/>
    </font>
    <font>
      <sz val="10"/>
      <color indexed="8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4" fontId="1" fillId="0" borderId="3" xfId="18" applyNumberFormat="1" applyFont="1" applyBorder="1" applyAlignment="1">
      <alignment horizontal="right"/>
    </xf>
    <xf numFmtId="43" fontId="1" fillId="0" borderId="3" xfId="18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4" fontId="2" fillId="0" borderId="3" xfId="18" applyNumberFormat="1" applyFont="1" applyBorder="1" applyAlignment="1">
      <alignment horizontal="right"/>
    </xf>
    <xf numFmtId="43" fontId="2" fillId="0" borderId="3" xfId="18" applyFont="1" applyBorder="1" applyAlignment="1">
      <alignment horizontal="right"/>
    </xf>
    <xf numFmtId="0" fontId="2" fillId="0" borderId="3" xfId="0" applyFont="1" applyBorder="1" applyAlignment="1">
      <alignment/>
    </xf>
    <xf numFmtId="4" fontId="2" fillId="0" borderId="3" xfId="18" applyNumberFormat="1" applyFont="1" applyBorder="1" applyAlignment="1">
      <alignment/>
    </xf>
    <xf numFmtId="43" fontId="2" fillId="0" borderId="3" xfId="18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3" fontId="1" fillId="0" borderId="1" xfId="18" applyFont="1" applyBorder="1" applyAlignment="1">
      <alignment horizontal="right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1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171450</xdr:colOff>
      <xdr:row>13</xdr:row>
      <xdr:rowOff>76200</xdr:rowOff>
    </xdr:from>
    <xdr:ext cx="5381625" cy="381000"/>
    <xdr:sp>
      <xdr:nvSpPr>
        <xdr:cNvPr id="1" name="TextBox 1"/>
        <xdr:cNvSpPr txBox="1">
          <a:spLocks noChangeArrowheads="1"/>
        </xdr:cNvSpPr>
      </xdr:nvSpPr>
      <xdr:spPr>
        <a:xfrm>
          <a:off x="12315825" y="1952625"/>
          <a:ext cx="5381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A16" sqref="A16"/>
    </sheetView>
  </sheetViews>
  <sheetFormatPr defaultColWidth="9.140625" defaultRowHeight="12.75"/>
  <cols>
    <col min="1" max="1" width="69.28125" style="25" bestFit="1" customWidth="1"/>
    <col min="2" max="2" width="11.421875" style="25" customWidth="1"/>
    <col min="3" max="3" width="14.57421875" style="37" bestFit="1" customWidth="1"/>
    <col min="4" max="16384" width="11.421875" style="25" customWidth="1"/>
  </cols>
  <sheetData>
    <row r="1" spans="1:3" ht="15">
      <c r="A1" s="38" t="s">
        <v>39</v>
      </c>
      <c r="B1" s="38"/>
      <c r="C1" s="38"/>
    </row>
    <row r="2" spans="1:3" ht="15">
      <c r="A2" s="38" t="s">
        <v>40</v>
      </c>
      <c r="B2" s="38"/>
      <c r="C2" s="38"/>
    </row>
    <row r="3" spans="1:5" ht="15">
      <c r="A3" s="26"/>
      <c r="B3" s="26"/>
      <c r="C3" s="26" t="s">
        <v>41</v>
      </c>
      <c r="D3" s="26"/>
      <c r="E3" s="26"/>
    </row>
    <row r="4" spans="1:3" ht="15">
      <c r="A4" s="27" t="s">
        <v>42</v>
      </c>
      <c r="B4" s="28"/>
      <c r="C4" s="29">
        <v>5699954.53</v>
      </c>
    </row>
    <row r="5" spans="1:3" ht="15">
      <c r="A5" s="27" t="s">
        <v>43</v>
      </c>
      <c r="B5" s="28"/>
      <c r="C5" s="29">
        <v>705875.68</v>
      </c>
    </row>
    <row r="6" spans="1:3" ht="15">
      <c r="A6" s="27" t="s">
        <v>44</v>
      </c>
      <c r="B6" s="28"/>
      <c r="C6" s="29">
        <f>SUM(C8:C116)</f>
        <v>337183.95999999996</v>
      </c>
    </row>
    <row r="7" spans="1:3" ht="15">
      <c r="A7" s="27" t="s">
        <v>45</v>
      </c>
      <c r="B7" s="28"/>
      <c r="C7" s="29">
        <f>SUM(C4:C6)</f>
        <v>6743014.17</v>
      </c>
    </row>
    <row r="8" spans="1:3" ht="15">
      <c r="A8" s="30" t="s">
        <v>46</v>
      </c>
      <c r="B8" s="31">
        <v>33900801</v>
      </c>
      <c r="C8" s="29"/>
    </row>
    <row r="9" spans="1:3" ht="15">
      <c r="A9" s="30" t="s">
        <v>47</v>
      </c>
      <c r="B9" s="31">
        <v>33901401</v>
      </c>
      <c r="C9" s="29">
        <v>6000</v>
      </c>
    </row>
    <row r="10" spans="1:3" ht="15">
      <c r="A10" s="32" t="s">
        <v>48</v>
      </c>
      <c r="B10" s="33">
        <v>33901402</v>
      </c>
      <c r="C10" s="29"/>
    </row>
    <row r="11" spans="1:3" ht="15">
      <c r="A11" s="32" t="s">
        <v>49</v>
      </c>
      <c r="B11" s="34">
        <v>33901403</v>
      </c>
      <c r="C11" s="29"/>
    </row>
    <row r="12" spans="1:3" ht="15">
      <c r="A12" s="32" t="s">
        <v>50</v>
      </c>
      <c r="B12" s="33">
        <v>33901404</v>
      </c>
      <c r="C12" s="29"/>
    </row>
    <row r="13" spans="1:3" ht="15">
      <c r="A13" s="32" t="s">
        <v>51</v>
      </c>
      <c r="B13" s="33">
        <v>33901801</v>
      </c>
      <c r="C13" s="29">
        <v>135388.71</v>
      </c>
    </row>
    <row r="14" spans="1:3" ht="15">
      <c r="A14" s="32" t="s">
        <v>52</v>
      </c>
      <c r="B14" s="33">
        <v>33901802</v>
      </c>
      <c r="C14" s="29"/>
    </row>
    <row r="15" spans="1:3" ht="15">
      <c r="A15" s="32" t="s">
        <v>53</v>
      </c>
      <c r="B15" s="33">
        <v>33903001</v>
      </c>
      <c r="C15" s="29"/>
    </row>
    <row r="16" spans="1:3" ht="15">
      <c r="A16" s="32" t="s">
        <v>54</v>
      </c>
      <c r="B16" s="33">
        <v>33903002</v>
      </c>
      <c r="C16" s="29">
        <v>37197.92</v>
      </c>
    </row>
    <row r="17" spans="1:3" ht="15">
      <c r="A17" s="32" t="s">
        <v>55</v>
      </c>
      <c r="B17" s="33">
        <v>33903003</v>
      </c>
      <c r="C17" s="29"/>
    </row>
    <row r="18" spans="1:3" ht="15">
      <c r="A18" s="32" t="s">
        <v>56</v>
      </c>
      <c r="B18" s="33">
        <v>33903004</v>
      </c>
      <c r="C18" s="29"/>
    </row>
    <row r="19" spans="1:3" ht="15">
      <c r="A19" s="32" t="s">
        <v>57</v>
      </c>
      <c r="B19" s="33">
        <v>33903005</v>
      </c>
      <c r="C19" s="29">
        <v>411.5</v>
      </c>
    </row>
    <row r="20" spans="1:3" ht="15">
      <c r="A20" s="32" t="s">
        <v>58</v>
      </c>
      <c r="B20" s="33">
        <v>33903006</v>
      </c>
      <c r="C20" s="29"/>
    </row>
    <row r="21" spans="1:3" ht="15">
      <c r="A21" s="32" t="s">
        <v>59</v>
      </c>
      <c r="B21" s="33">
        <v>33903007</v>
      </c>
      <c r="C21" s="29"/>
    </row>
    <row r="22" spans="1:3" ht="15">
      <c r="A22" s="32" t="s">
        <v>60</v>
      </c>
      <c r="B22" s="33">
        <v>33903008</v>
      </c>
      <c r="C22" s="29"/>
    </row>
    <row r="23" spans="1:3" ht="15">
      <c r="A23" s="32" t="s">
        <v>61</v>
      </c>
      <c r="B23" s="33">
        <v>33903009</v>
      </c>
      <c r="C23" s="29">
        <v>550</v>
      </c>
    </row>
    <row r="24" spans="1:3" ht="15">
      <c r="A24" s="32" t="s">
        <v>62</v>
      </c>
      <c r="B24" s="33">
        <v>33903010</v>
      </c>
      <c r="C24" s="29">
        <v>2577.34</v>
      </c>
    </row>
    <row r="25" spans="1:3" ht="15">
      <c r="A25" s="32" t="s">
        <v>63</v>
      </c>
      <c r="B25" s="33">
        <v>33903011</v>
      </c>
      <c r="C25" s="29">
        <v>44.96</v>
      </c>
    </row>
    <row r="26" spans="1:3" ht="15">
      <c r="A26" s="32" t="s">
        <v>64</v>
      </c>
      <c r="B26" s="33">
        <v>33903012</v>
      </c>
      <c r="C26" s="29"/>
    </row>
    <row r="27" spans="1:3" ht="15">
      <c r="A27" s="32" t="s">
        <v>65</v>
      </c>
      <c r="B27" s="33">
        <v>33903013</v>
      </c>
      <c r="C27" s="29"/>
    </row>
    <row r="28" spans="1:3" ht="15">
      <c r="A28" s="32" t="s">
        <v>66</v>
      </c>
      <c r="B28" s="33">
        <v>33903014</v>
      </c>
      <c r="C28" s="29"/>
    </row>
    <row r="29" spans="1:3" ht="15">
      <c r="A29" s="32" t="s">
        <v>67</v>
      </c>
      <c r="B29" s="33">
        <v>33903015</v>
      </c>
      <c r="C29" s="29"/>
    </row>
    <row r="30" spans="1:3" ht="15">
      <c r="A30" s="32" t="s">
        <v>68</v>
      </c>
      <c r="B30" s="33">
        <v>33903016</v>
      </c>
      <c r="C30" s="29">
        <v>608.5</v>
      </c>
    </row>
    <row r="31" spans="1:3" ht="15">
      <c r="A31" s="32" t="s">
        <v>69</v>
      </c>
      <c r="B31" s="33">
        <v>33903017</v>
      </c>
      <c r="C31" s="29">
        <v>200</v>
      </c>
    </row>
    <row r="32" spans="1:3" ht="15">
      <c r="A32" s="32" t="s">
        <v>70</v>
      </c>
      <c r="B32" s="33">
        <v>33903018</v>
      </c>
      <c r="C32" s="29"/>
    </row>
    <row r="33" spans="1:3" ht="15">
      <c r="A33" s="32" t="s">
        <v>71</v>
      </c>
      <c r="B33" s="33">
        <v>33903019</v>
      </c>
      <c r="C33" s="29"/>
    </row>
    <row r="34" spans="1:3" ht="15">
      <c r="A34" s="32" t="s">
        <v>72</v>
      </c>
      <c r="B34" s="33">
        <v>33903020</v>
      </c>
      <c r="C34" s="29"/>
    </row>
    <row r="35" spans="1:3" ht="15">
      <c r="A35" s="32" t="s">
        <v>73</v>
      </c>
      <c r="B35" s="33">
        <v>33903021</v>
      </c>
      <c r="C35" s="29"/>
    </row>
    <row r="36" spans="1:3" ht="15">
      <c r="A36" s="32" t="s">
        <v>74</v>
      </c>
      <c r="B36" s="33">
        <v>33903022</v>
      </c>
      <c r="C36" s="29"/>
    </row>
    <row r="37" spans="1:3" ht="15">
      <c r="A37" s="32" t="s">
        <v>75</v>
      </c>
      <c r="B37" s="33">
        <v>33903023</v>
      </c>
      <c r="C37" s="29"/>
    </row>
    <row r="38" spans="1:3" ht="15">
      <c r="A38" s="32" t="s">
        <v>76</v>
      </c>
      <c r="B38" s="33">
        <v>33903024</v>
      </c>
      <c r="C38" s="29"/>
    </row>
    <row r="39" spans="1:3" ht="15">
      <c r="A39" s="32" t="s">
        <v>77</v>
      </c>
      <c r="B39" s="33">
        <v>33903025</v>
      </c>
      <c r="C39" s="29"/>
    </row>
    <row r="40" spans="1:3" ht="15">
      <c r="A40" s="32" t="s">
        <v>78</v>
      </c>
      <c r="B40" s="33">
        <v>33903026</v>
      </c>
      <c r="C40" s="29"/>
    </row>
    <row r="41" spans="1:3" ht="15">
      <c r="A41" s="32" t="s">
        <v>79</v>
      </c>
      <c r="B41" s="33">
        <v>33903027</v>
      </c>
      <c r="C41" s="29"/>
    </row>
    <row r="42" spans="1:3" ht="15">
      <c r="A42" s="32" t="s">
        <v>80</v>
      </c>
      <c r="B42" s="33">
        <v>33903028</v>
      </c>
      <c r="C42" s="29"/>
    </row>
    <row r="43" spans="1:3" ht="15">
      <c r="A43" s="32" t="s">
        <v>81</v>
      </c>
      <c r="B43" s="33">
        <v>33903029</v>
      </c>
      <c r="C43" s="29"/>
    </row>
    <row r="44" spans="1:3" ht="15">
      <c r="A44" s="32" t="s">
        <v>82</v>
      </c>
      <c r="B44" s="33">
        <v>33903031</v>
      </c>
      <c r="C44" s="29"/>
    </row>
    <row r="45" spans="1:3" ht="15">
      <c r="A45" s="32" t="s">
        <v>83</v>
      </c>
      <c r="B45" s="33">
        <v>33903033</v>
      </c>
      <c r="C45" s="29">
        <v>1616.1</v>
      </c>
    </row>
    <row r="46" spans="1:3" ht="15">
      <c r="A46" s="32" t="s">
        <v>84</v>
      </c>
      <c r="B46" s="33">
        <v>33903034</v>
      </c>
      <c r="C46" s="29"/>
    </row>
    <row r="47" spans="1:3" ht="15">
      <c r="A47" s="32" t="s">
        <v>85</v>
      </c>
      <c r="B47" s="33">
        <v>33903097</v>
      </c>
      <c r="C47" s="29">
        <v>4000</v>
      </c>
    </row>
    <row r="48" spans="1:3" ht="15">
      <c r="A48" s="32" t="s">
        <v>86</v>
      </c>
      <c r="B48" s="33">
        <v>33903099</v>
      </c>
      <c r="C48" s="29"/>
    </row>
    <row r="49" spans="1:3" ht="15">
      <c r="A49" s="32" t="s">
        <v>87</v>
      </c>
      <c r="B49" s="33">
        <v>33903301</v>
      </c>
      <c r="C49" s="29">
        <v>351.04</v>
      </c>
    </row>
    <row r="50" spans="1:3" ht="15">
      <c r="A50" s="32" t="s">
        <v>88</v>
      </c>
      <c r="B50" s="33">
        <v>33903302</v>
      </c>
      <c r="C50" s="29">
        <v>3005.3</v>
      </c>
    </row>
    <row r="51" spans="1:3" ht="15">
      <c r="A51" s="32" t="s">
        <v>89</v>
      </c>
      <c r="B51" s="33">
        <v>33903303</v>
      </c>
      <c r="C51" s="29">
        <v>3998</v>
      </c>
    </row>
    <row r="52" spans="1:3" ht="15">
      <c r="A52" s="32" t="s">
        <v>90</v>
      </c>
      <c r="B52" s="33">
        <v>33903399</v>
      </c>
      <c r="C52" s="29"/>
    </row>
    <row r="53" spans="1:3" ht="15">
      <c r="A53" s="32" t="s">
        <v>91</v>
      </c>
      <c r="B53" s="33">
        <v>33903602</v>
      </c>
      <c r="C53" s="29">
        <v>10245.49</v>
      </c>
    </row>
    <row r="54" spans="1:3" ht="15">
      <c r="A54" s="32" t="s">
        <v>92</v>
      </c>
      <c r="B54" s="33">
        <v>33903603</v>
      </c>
      <c r="C54" s="29"/>
    </row>
    <row r="55" spans="1:3" ht="15">
      <c r="A55" s="32" t="s">
        <v>93</v>
      </c>
      <c r="B55" s="33">
        <v>33903605</v>
      </c>
      <c r="C55" s="29"/>
    </row>
    <row r="56" spans="1:3" ht="15">
      <c r="A56" s="32" t="s">
        <v>94</v>
      </c>
      <c r="B56" s="33">
        <v>33903607</v>
      </c>
      <c r="C56" s="29"/>
    </row>
    <row r="57" spans="1:3" ht="15">
      <c r="A57" s="32" t="s">
        <v>95</v>
      </c>
      <c r="B57" s="33">
        <v>33903608</v>
      </c>
      <c r="C57" s="29">
        <v>7042.41</v>
      </c>
    </row>
    <row r="58" spans="1:3" ht="15">
      <c r="A58" s="32" t="s">
        <v>96</v>
      </c>
      <c r="B58" s="33">
        <v>33903609</v>
      </c>
      <c r="C58" s="29"/>
    </row>
    <row r="59" spans="1:3" ht="15">
      <c r="A59" s="32" t="s">
        <v>97</v>
      </c>
      <c r="B59" s="33">
        <v>33903697</v>
      </c>
      <c r="C59" s="29"/>
    </row>
    <row r="60" spans="1:3" ht="15">
      <c r="A60" s="32" t="s">
        <v>98</v>
      </c>
      <c r="B60" s="33">
        <v>33903699</v>
      </c>
      <c r="C60" s="29"/>
    </row>
    <row r="61" spans="1:3" ht="15">
      <c r="A61" s="32" t="s">
        <v>99</v>
      </c>
      <c r="B61" s="33">
        <v>33903701</v>
      </c>
      <c r="C61" s="29"/>
    </row>
    <row r="62" spans="1:3" ht="15">
      <c r="A62" s="32" t="s">
        <v>100</v>
      </c>
      <c r="B62" s="33">
        <v>33903702</v>
      </c>
      <c r="C62" s="29"/>
    </row>
    <row r="63" spans="1:3" ht="15">
      <c r="A63" s="32" t="s">
        <v>101</v>
      </c>
      <c r="B63" s="33">
        <v>33903704</v>
      </c>
      <c r="C63" s="29"/>
    </row>
    <row r="64" spans="1:3" ht="15">
      <c r="A64" s="32" t="s">
        <v>102</v>
      </c>
      <c r="B64" s="33">
        <v>33903799</v>
      </c>
      <c r="C64" s="29">
        <v>208</v>
      </c>
    </row>
    <row r="65" spans="1:3" ht="15">
      <c r="A65" s="32" t="s">
        <v>103</v>
      </c>
      <c r="B65" s="33">
        <v>33903901</v>
      </c>
      <c r="C65" s="29"/>
    </row>
    <row r="66" spans="1:3" ht="15">
      <c r="A66" s="32" t="s">
        <v>104</v>
      </c>
      <c r="B66" s="33">
        <v>33903902</v>
      </c>
      <c r="C66" s="29">
        <v>12959.44</v>
      </c>
    </row>
    <row r="67" spans="1:3" ht="15">
      <c r="A67" s="32" t="s">
        <v>105</v>
      </c>
      <c r="B67" s="33">
        <v>33903903</v>
      </c>
      <c r="C67" s="29"/>
    </row>
    <row r="68" spans="1:3" ht="15">
      <c r="A68" s="32" t="s">
        <v>106</v>
      </c>
      <c r="B68" s="33">
        <v>33903904</v>
      </c>
      <c r="C68" s="29">
        <v>1844.41</v>
      </c>
    </row>
    <row r="69" spans="1:3" ht="15">
      <c r="A69" s="32" t="s">
        <v>107</v>
      </c>
      <c r="B69" s="33">
        <v>33903905</v>
      </c>
      <c r="C69" s="29"/>
    </row>
    <row r="70" spans="1:3" ht="15">
      <c r="A70" s="32" t="s">
        <v>108</v>
      </c>
      <c r="B70" s="33">
        <v>33903906</v>
      </c>
      <c r="C70" s="29">
        <v>11493.58</v>
      </c>
    </row>
    <row r="71" spans="1:3" ht="15">
      <c r="A71" s="32" t="s">
        <v>109</v>
      </c>
      <c r="B71" s="33">
        <v>33903907</v>
      </c>
      <c r="C71" s="29"/>
    </row>
    <row r="72" spans="1:3" ht="15">
      <c r="A72" s="32" t="s">
        <v>110</v>
      </c>
      <c r="B72" s="33">
        <v>33903908</v>
      </c>
      <c r="C72" s="29"/>
    </row>
    <row r="73" spans="1:3" ht="15">
      <c r="A73" s="32" t="s">
        <v>111</v>
      </c>
      <c r="B73" s="33">
        <v>33903909</v>
      </c>
      <c r="C73" s="29">
        <v>10997</v>
      </c>
    </row>
    <row r="74" spans="1:3" ht="15">
      <c r="A74" s="32" t="s">
        <v>112</v>
      </c>
      <c r="B74" s="33">
        <v>33903912</v>
      </c>
      <c r="C74" s="29"/>
    </row>
    <row r="75" spans="1:3" ht="15">
      <c r="A75" s="32" t="s">
        <v>113</v>
      </c>
      <c r="B75" s="33">
        <v>33903913</v>
      </c>
      <c r="C75" s="29">
        <v>0</v>
      </c>
    </row>
    <row r="76" spans="1:3" ht="15">
      <c r="A76" s="32" t="s">
        <v>114</v>
      </c>
      <c r="B76" s="33">
        <v>33903914</v>
      </c>
      <c r="C76" s="29">
        <v>60</v>
      </c>
    </row>
    <row r="77" spans="1:3" ht="15">
      <c r="A77" s="32" t="s">
        <v>115</v>
      </c>
      <c r="B77" s="33">
        <v>33903916</v>
      </c>
      <c r="C77" s="29"/>
    </row>
    <row r="78" spans="1:3" ht="15">
      <c r="A78" s="32" t="s">
        <v>116</v>
      </c>
      <c r="B78" s="33">
        <v>33903917</v>
      </c>
      <c r="C78" s="29"/>
    </row>
    <row r="79" spans="1:3" ht="15">
      <c r="A79" s="32" t="s">
        <v>117</v>
      </c>
      <c r="B79" s="33">
        <v>33903918</v>
      </c>
      <c r="C79" s="29">
        <v>435.53</v>
      </c>
    </row>
    <row r="80" spans="1:3" ht="15">
      <c r="A80" s="32" t="s">
        <v>118</v>
      </c>
      <c r="B80" s="33">
        <v>33903919</v>
      </c>
      <c r="C80" s="29"/>
    </row>
    <row r="81" spans="1:3" ht="15">
      <c r="A81" s="32" t="s">
        <v>119</v>
      </c>
      <c r="B81" s="33">
        <v>33903921</v>
      </c>
      <c r="C81" s="29"/>
    </row>
    <row r="82" spans="1:3" ht="15">
      <c r="A82" s="32" t="s">
        <v>120</v>
      </c>
      <c r="B82" s="33">
        <v>33903922</v>
      </c>
      <c r="C82" s="29"/>
    </row>
    <row r="83" spans="1:3" ht="15">
      <c r="A83" s="32" t="s">
        <v>121</v>
      </c>
      <c r="B83" s="33">
        <v>33903923</v>
      </c>
      <c r="C83" s="29"/>
    </row>
    <row r="84" spans="1:3" ht="15">
      <c r="A84" s="32" t="s">
        <v>122</v>
      </c>
      <c r="B84" s="33">
        <v>33903924</v>
      </c>
      <c r="C84" s="29">
        <v>978</v>
      </c>
    </row>
    <row r="85" spans="1:3" ht="15">
      <c r="A85" s="30" t="s">
        <v>123</v>
      </c>
      <c r="B85" s="33">
        <v>33903925</v>
      </c>
      <c r="C85" s="29">
        <v>1500</v>
      </c>
    </row>
    <row r="86" spans="1:3" ht="15">
      <c r="A86" s="32" t="s">
        <v>124</v>
      </c>
      <c r="B86" s="31">
        <v>33903926</v>
      </c>
      <c r="C86" s="29"/>
    </row>
    <row r="87" spans="1:3" ht="15">
      <c r="A87" s="32" t="s">
        <v>125</v>
      </c>
      <c r="B87" s="33">
        <v>33903927</v>
      </c>
      <c r="C87" s="29">
        <v>152.77</v>
      </c>
    </row>
    <row r="88" spans="1:3" ht="15">
      <c r="A88" s="32" t="s">
        <v>126</v>
      </c>
      <c r="B88" s="33">
        <v>33903928</v>
      </c>
      <c r="C88" s="29"/>
    </row>
    <row r="89" spans="1:3" ht="15">
      <c r="A89" s="32" t="s">
        <v>127</v>
      </c>
      <c r="B89" s="33">
        <v>33903929</v>
      </c>
      <c r="C89" s="29"/>
    </row>
    <row r="90" spans="1:3" ht="15">
      <c r="A90" s="32" t="s">
        <v>128</v>
      </c>
      <c r="B90" s="33">
        <v>33903930</v>
      </c>
      <c r="C90" s="29">
        <v>3335.37</v>
      </c>
    </row>
    <row r="91" spans="1:3" ht="15">
      <c r="A91" s="32" t="s">
        <v>129</v>
      </c>
      <c r="B91" s="33">
        <v>33903931</v>
      </c>
      <c r="C91" s="29">
        <v>551.92</v>
      </c>
    </row>
    <row r="92" spans="1:3" ht="15">
      <c r="A92" s="32" t="s">
        <v>130</v>
      </c>
      <c r="B92" s="33">
        <v>33903932</v>
      </c>
      <c r="C92" s="29">
        <v>80.6</v>
      </c>
    </row>
    <row r="93" spans="1:3" ht="15">
      <c r="A93" s="32" t="s">
        <v>131</v>
      </c>
      <c r="B93" s="33">
        <v>33903933</v>
      </c>
      <c r="C93" s="29">
        <v>2210</v>
      </c>
    </row>
    <row r="94" spans="1:3" ht="15">
      <c r="A94" s="32" t="s">
        <v>132</v>
      </c>
      <c r="B94" s="33">
        <v>33903934</v>
      </c>
      <c r="C94" s="29"/>
    </row>
    <row r="95" spans="1:3" ht="15">
      <c r="A95" s="32" t="s">
        <v>133</v>
      </c>
      <c r="B95" s="33">
        <v>33903935</v>
      </c>
      <c r="C95" s="29"/>
    </row>
    <row r="96" spans="1:3" ht="15">
      <c r="A96" s="32" t="s">
        <v>134</v>
      </c>
      <c r="B96" s="33">
        <v>33903936</v>
      </c>
      <c r="C96" s="29">
        <v>6623.2</v>
      </c>
    </row>
    <row r="97" spans="1:3" ht="15">
      <c r="A97" s="32" t="s">
        <v>135</v>
      </c>
      <c r="B97" s="33">
        <v>33903937</v>
      </c>
      <c r="C97" s="29"/>
    </row>
    <row r="98" spans="1:3" ht="15">
      <c r="A98" s="32" t="s">
        <v>136</v>
      </c>
      <c r="B98" s="33">
        <v>33903938</v>
      </c>
      <c r="C98" s="29"/>
    </row>
    <row r="99" spans="1:3" ht="15">
      <c r="A99" s="32" t="s">
        <v>137</v>
      </c>
      <c r="B99" s="33">
        <v>33903939</v>
      </c>
      <c r="C99" s="29">
        <v>294</v>
      </c>
    </row>
    <row r="100" spans="1:3" ht="15">
      <c r="A100" s="32" t="s">
        <v>138</v>
      </c>
      <c r="B100" s="33">
        <v>33903942</v>
      </c>
      <c r="C100" s="29"/>
    </row>
    <row r="101" spans="1:3" ht="15">
      <c r="A101" s="32" t="s">
        <v>139</v>
      </c>
      <c r="B101" s="33">
        <v>33903945</v>
      </c>
      <c r="C101" s="29"/>
    </row>
    <row r="102" spans="1:3" ht="15">
      <c r="A102" s="32" t="s">
        <v>140</v>
      </c>
      <c r="B102" s="33">
        <v>33903946</v>
      </c>
      <c r="C102" s="29"/>
    </row>
    <row r="103" spans="1:3" ht="15">
      <c r="A103" s="32" t="s">
        <v>141</v>
      </c>
      <c r="B103" s="33">
        <v>33903947</v>
      </c>
      <c r="C103" s="29">
        <v>200</v>
      </c>
    </row>
    <row r="104" spans="1:3" ht="15">
      <c r="A104" s="32" t="s">
        <v>142</v>
      </c>
      <c r="B104" s="33">
        <v>33903948</v>
      </c>
      <c r="C104" s="29">
        <v>1465</v>
      </c>
    </row>
    <row r="105" spans="1:3" ht="15">
      <c r="A105" s="32" t="s">
        <v>143</v>
      </c>
      <c r="B105" s="33">
        <v>33903949</v>
      </c>
      <c r="C105" s="29"/>
    </row>
    <row r="106" spans="1:3" ht="15">
      <c r="A106" s="32" t="s">
        <v>144</v>
      </c>
      <c r="B106" s="33">
        <v>33903997</v>
      </c>
      <c r="C106" s="29">
        <v>2000</v>
      </c>
    </row>
    <row r="107" spans="1:3" ht="15">
      <c r="A107" s="32" t="s">
        <v>145</v>
      </c>
      <c r="B107" s="33">
        <v>33903999</v>
      </c>
      <c r="C107" s="29">
        <v>24151.47</v>
      </c>
    </row>
    <row r="108" spans="1:3" ht="15">
      <c r="A108" s="32" t="s">
        <v>146</v>
      </c>
      <c r="B108" s="33">
        <v>33904701</v>
      </c>
      <c r="C108" s="29">
        <v>41460</v>
      </c>
    </row>
    <row r="109" spans="1:3" ht="15">
      <c r="A109" s="35" t="s">
        <v>147</v>
      </c>
      <c r="B109" s="34">
        <v>33907103</v>
      </c>
      <c r="C109" s="29"/>
    </row>
    <row r="110" spans="1:3" ht="15">
      <c r="A110" s="35" t="s">
        <v>148</v>
      </c>
      <c r="B110" s="34">
        <v>33909201</v>
      </c>
      <c r="C110" s="29"/>
    </row>
    <row r="111" spans="1:3" ht="15">
      <c r="A111" s="35" t="s">
        <v>149</v>
      </c>
      <c r="B111" s="34">
        <v>33909206</v>
      </c>
      <c r="C111" s="29"/>
    </row>
    <row r="112" spans="1:3" ht="15">
      <c r="A112" s="32" t="s">
        <v>150</v>
      </c>
      <c r="B112" s="33">
        <v>33909213</v>
      </c>
      <c r="C112" s="29"/>
    </row>
    <row r="113" spans="1:3" ht="15">
      <c r="A113" s="32" t="s">
        <v>151</v>
      </c>
      <c r="B113" s="33">
        <v>33909220</v>
      </c>
      <c r="C113" s="29">
        <v>0</v>
      </c>
    </row>
    <row r="114" spans="1:3" ht="15">
      <c r="A114" s="32" t="s">
        <v>152</v>
      </c>
      <c r="B114" s="33">
        <v>33909225</v>
      </c>
      <c r="C114" s="29">
        <v>946.4</v>
      </c>
    </row>
    <row r="115" spans="1:3" ht="15">
      <c r="A115" s="32" t="s">
        <v>153</v>
      </c>
      <c r="B115" s="36">
        <v>44905100</v>
      </c>
      <c r="C115" s="29"/>
    </row>
    <row r="116" spans="1:3" ht="15">
      <c r="A116" s="32" t="s">
        <v>4</v>
      </c>
      <c r="B116" s="33">
        <v>44905200</v>
      </c>
      <c r="C116" s="29"/>
    </row>
  </sheetData>
  <mergeCells count="2">
    <mergeCell ref="A1:C1"/>
    <mergeCell ref="A2:C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">
      <selection activeCell="B20" sqref="B20"/>
    </sheetView>
  </sheetViews>
  <sheetFormatPr defaultColWidth="9.140625" defaultRowHeight="12.75"/>
  <cols>
    <col min="1" max="1" width="7.00390625" style="1" bestFit="1" customWidth="1"/>
    <col min="2" max="2" width="40.00390625" style="1" bestFit="1" customWidth="1"/>
    <col min="3" max="3" width="10.8515625" style="24" bestFit="1" customWidth="1"/>
    <col min="4" max="4" width="11.140625" style="1" bestFit="1" customWidth="1"/>
    <col min="5" max="5" width="10.00390625" style="24" bestFit="1" customWidth="1"/>
    <col min="6" max="6" width="10.8515625" style="24" bestFit="1" customWidth="1"/>
    <col min="7" max="7" width="10.00390625" style="1" bestFit="1" customWidth="1"/>
    <col min="8" max="16384" width="9.140625" style="1" customWidth="1"/>
  </cols>
  <sheetData>
    <row r="1" spans="1:4" ht="11.25">
      <c r="A1" s="39" t="s">
        <v>36</v>
      </c>
      <c r="B1" s="39"/>
      <c r="C1" s="39"/>
      <c r="D1" s="39"/>
    </row>
    <row r="2" spans="1:4" ht="11.25">
      <c r="A2" s="39" t="s">
        <v>37</v>
      </c>
      <c r="B2" s="39"/>
      <c r="C2" s="39"/>
      <c r="D2" s="39"/>
    </row>
    <row r="3" spans="1:4" ht="11.25">
      <c r="A3" s="39" t="s">
        <v>38</v>
      </c>
      <c r="B3" s="39"/>
      <c r="C3" s="39"/>
      <c r="D3" s="39"/>
    </row>
    <row r="5" spans="2:3" ht="11.25">
      <c r="B5" s="2" t="s">
        <v>22</v>
      </c>
      <c r="C5" s="4">
        <v>3433397.48</v>
      </c>
    </row>
    <row r="6" spans="2:3" ht="11.25">
      <c r="B6" s="2" t="s">
        <v>24</v>
      </c>
      <c r="C6" s="3">
        <v>8407663.29</v>
      </c>
    </row>
    <row r="7" spans="2:3" ht="11.25">
      <c r="B7" s="2" t="s">
        <v>35</v>
      </c>
      <c r="C7" s="3">
        <v>1802</v>
      </c>
    </row>
    <row r="8" spans="2:3" ht="11.25">
      <c r="B8" s="2" t="s">
        <v>26</v>
      </c>
      <c r="C8" s="4">
        <f>SUM(C5:C7)</f>
        <v>11842862.77</v>
      </c>
    </row>
    <row r="9" spans="2:3" ht="11.25">
      <c r="B9" s="2" t="s">
        <v>33</v>
      </c>
      <c r="C9" s="4">
        <v>684996.71</v>
      </c>
    </row>
    <row r="10" spans="2:3" ht="11.25">
      <c r="B10" s="2" t="s">
        <v>23</v>
      </c>
      <c r="C10" s="3">
        <f>SUM(C18)</f>
        <v>6405830.21</v>
      </c>
    </row>
    <row r="11" spans="2:3" ht="11.25">
      <c r="B11" s="2" t="s">
        <v>25</v>
      </c>
      <c r="C11" s="3">
        <f>SUM(C28+C41)</f>
        <v>337183.96</v>
      </c>
    </row>
    <row r="12" spans="2:3" ht="11.25">
      <c r="B12" s="2" t="s">
        <v>32</v>
      </c>
      <c r="C12" s="3">
        <f>SUM(C9:C11)</f>
        <v>7428010.88</v>
      </c>
    </row>
    <row r="13" spans="2:3" ht="11.25">
      <c r="B13" s="2" t="s">
        <v>34</v>
      </c>
      <c r="C13" s="3">
        <v>205755</v>
      </c>
    </row>
    <row r="14" spans="2:3" ht="11.25">
      <c r="B14" s="2" t="s">
        <v>28</v>
      </c>
      <c r="C14" s="4">
        <f>SUM(C12:C13)</f>
        <v>7633765.88</v>
      </c>
    </row>
    <row r="15" spans="2:3" ht="11.25">
      <c r="B15" s="2" t="s">
        <v>27</v>
      </c>
      <c r="C15" s="3">
        <f>SUM(C8-C14)</f>
        <v>4209096.89</v>
      </c>
    </row>
    <row r="16" spans="1:4" ht="11.25">
      <c r="A16" s="5" t="s">
        <v>0</v>
      </c>
      <c r="B16" s="6" t="s">
        <v>1</v>
      </c>
      <c r="C16" s="7" t="s">
        <v>18</v>
      </c>
      <c r="D16" s="5" t="s">
        <v>19</v>
      </c>
    </row>
    <row r="17" spans="1:4" ht="11.25">
      <c r="A17" s="8">
        <v>3</v>
      </c>
      <c r="B17" s="8" t="s">
        <v>29</v>
      </c>
      <c r="C17" s="9">
        <f>SUM(C18+C27)</f>
        <v>6743014.17</v>
      </c>
      <c r="D17" s="10">
        <f>SUM(D18+D27)</f>
        <v>6743014.17</v>
      </c>
    </row>
    <row r="18" spans="1:4" ht="11.25">
      <c r="A18" s="8">
        <v>31</v>
      </c>
      <c r="B18" s="8" t="s">
        <v>2</v>
      </c>
      <c r="C18" s="9">
        <f>SUM(C20:C24)</f>
        <v>6405830.21</v>
      </c>
      <c r="D18" s="10">
        <f>SUM(D20:D24)</f>
        <v>6405830.21</v>
      </c>
    </row>
    <row r="19" spans="1:4" ht="11.25">
      <c r="A19" s="8">
        <v>3190</v>
      </c>
      <c r="B19" s="8" t="s">
        <v>3</v>
      </c>
      <c r="C19" s="9">
        <f>SUM(C20:C24)</f>
        <v>6405830.21</v>
      </c>
      <c r="D19" s="10">
        <f>SUM(D20:D24)</f>
        <v>6405830.21</v>
      </c>
    </row>
    <row r="20" spans="1:4" ht="11.25">
      <c r="A20" s="11">
        <v>319004</v>
      </c>
      <c r="B20" s="11" t="s">
        <v>7</v>
      </c>
      <c r="C20" s="12">
        <v>182541.99</v>
      </c>
      <c r="D20" s="13">
        <v>182541.99</v>
      </c>
    </row>
    <row r="21" spans="1:4" ht="11.25">
      <c r="A21" s="11">
        <v>319009</v>
      </c>
      <c r="B21" s="11" t="s">
        <v>8</v>
      </c>
      <c r="C21" s="12">
        <v>1995</v>
      </c>
      <c r="D21" s="13">
        <v>1995</v>
      </c>
    </row>
    <row r="22" spans="1:7" ht="11.25">
      <c r="A22" s="11">
        <v>319011</v>
      </c>
      <c r="B22" s="11" t="s">
        <v>9</v>
      </c>
      <c r="C22" s="12">
        <v>6052453.57</v>
      </c>
      <c r="D22" s="13">
        <v>6052453.57</v>
      </c>
      <c r="G22" s="24"/>
    </row>
    <row r="23" spans="1:4" ht="11.25">
      <c r="A23" s="11">
        <v>319013</v>
      </c>
      <c r="B23" s="11" t="s">
        <v>10</v>
      </c>
      <c r="C23" s="12">
        <v>161220.8</v>
      </c>
      <c r="D23" s="13">
        <v>161220.8</v>
      </c>
    </row>
    <row r="24" spans="1:4" ht="11.25">
      <c r="A24" s="11">
        <v>319016</v>
      </c>
      <c r="B24" s="11" t="s">
        <v>11</v>
      </c>
      <c r="C24" s="12">
        <v>7618.85</v>
      </c>
      <c r="D24" s="13">
        <v>7618.85</v>
      </c>
    </row>
    <row r="25" spans="1:4" ht="11.25">
      <c r="A25" s="11"/>
      <c r="B25" s="11"/>
      <c r="C25" s="12"/>
      <c r="D25" s="13"/>
    </row>
    <row r="26" spans="1:4" ht="11.25">
      <c r="A26" s="11"/>
      <c r="B26" s="11"/>
      <c r="C26" s="12"/>
      <c r="D26" s="13"/>
    </row>
    <row r="27" spans="1:4" ht="11.25">
      <c r="A27" s="8">
        <v>33</v>
      </c>
      <c r="B27" s="8" t="s">
        <v>30</v>
      </c>
      <c r="C27" s="9">
        <f>SUM(C29:C38)</f>
        <v>337183.96</v>
      </c>
      <c r="D27" s="10">
        <f>SUM(D29:D38)</f>
        <v>337183.96</v>
      </c>
    </row>
    <row r="28" spans="1:4" ht="11.25">
      <c r="A28" s="8">
        <v>3390</v>
      </c>
      <c r="B28" s="8" t="s">
        <v>3</v>
      </c>
      <c r="C28" s="9">
        <f>SUM(C29:C38)</f>
        <v>337183.96</v>
      </c>
      <c r="D28" s="10">
        <f>SUM(D29:D38)</f>
        <v>337183.96</v>
      </c>
    </row>
    <row r="29" spans="1:4" ht="11.25">
      <c r="A29" s="11">
        <v>339014</v>
      </c>
      <c r="B29" s="11" t="s">
        <v>12</v>
      </c>
      <c r="C29" s="12">
        <v>6000</v>
      </c>
      <c r="D29" s="13">
        <f>SUM(C29)</f>
        <v>6000</v>
      </c>
    </row>
    <row r="30" spans="1:4" ht="11.25">
      <c r="A30" s="11">
        <v>339018</v>
      </c>
      <c r="B30" s="11" t="s">
        <v>21</v>
      </c>
      <c r="C30" s="12">
        <v>135388.71</v>
      </c>
      <c r="D30" s="13">
        <f aca="true" t="shared" si="0" ref="D30:D38">SUM(C30)</f>
        <v>135388.71</v>
      </c>
    </row>
    <row r="31" spans="1:4" ht="11.25">
      <c r="A31" s="11">
        <v>339030</v>
      </c>
      <c r="B31" s="11" t="s">
        <v>13</v>
      </c>
      <c r="C31" s="12">
        <v>47206.32</v>
      </c>
      <c r="D31" s="13">
        <f t="shared" si="0"/>
        <v>47206.32</v>
      </c>
    </row>
    <row r="32" spans="1:4" ht="11.25">
      <c r="A32" s="11">
        <v>339033</v>
      </c>
      <c r="B32" s="11" t="s">
        <v>14</v>
      </c>
      <c r="C32" s="12">
        <v>7354.34</v>
      </c>
      <c r="D32" s="13">
        <f t="shared" si="0"/>
        <v>7354.34</v>
      </c>
    </row>
    <row r="33" spans="1:4" ht="11.25">
      <c r="A33" s="11">
        <v>339036</v>
      </c>
      <c r="B33" s="11" t="s">
        <v>15</v>
      </c>
      <c r="C33" s="12">
        <v>17287.9</v>
      </c>
      <c r="D33" s="13">
        <f t="shared" si="0"/>
        <v>17287.9</v>
      </c>
    </row>
    <row r="34" spans="1:4" ht="11.25">
      <c r="A34" s="11">
        <v>339037</v>
      </c>
      <c r="B34" s="11"/>
      <c r="C34" s="12">
        <v>208</v>
      </c>
      <c r="D34" s="13">
        <v>208</v>
      </c>
    </row>
    <row r="35" spans="1:4" ht="11.25">
      <c r="A35" s="11">
        <v>339039</v>
      </c>
      <c r="B35" s="11" t="s">
        <v>16</v>
      </c>
      <c r="C35" s="12">
        <v>81332.29</v>
      </c>
      <c r="D35" s="13">
        <f t="shared" si="0"/>
        <v>81332.29</v>
      </c>
    </row>
    <row r="36" spans="1:4" ht="11.25">
      <c r="A36" s="11">
        <v>339041</v>
      </c>
      <c r="B36" s="11"/>
      <c r="C36" s="12">
        <v>0</v>
      </c>
      <c r="D36" s="13">
        <f t="shared" si="0"/>
        <v>0</v>
      </c>
    </row>
    <row r="37" spans="1:4" ht="11.25">
      <c r="A37" s="11">
        <v>339047</v>
      </c>
      <c r="B37" s="11"/>
      <c r="C37" s="12">
        <v>41460</v>
      </c>
      <c r="D37" s="13">
        <f t="shared" si="0"/>
        <v>41460</v>
      </c>
    </row>
    <row r="38" spans="1:4" ht="11.25">
      <c r="A38" s="11">
        <v>339092</v>
      </c>
      <c r="B38" s="14" t="s">
        <v>17</v>
      </c>
      <c r="C38" s="15">
        <v>946.4</v>
      </c>
      <c r="D38" s="13">
        <f t="shared" si="0"/>
        <v>946.4</v>
      </c>
    </row>
    <row r="39" spans="1:4" ht="11.25">
      <c r="A39" s="11"/>
      <c r="B39" s="14"/>
      <c r="C39" s="15"/>
      <c r="D39" s="16"/>
    </row>
    <row r="40" spans="1:4" ht="11.25">
      <c r="A40" s="8">
        <v>4</v>
      </c>
      <c r="B40" s="17" t="s">
        <v>31</v>
      </c>
      <c r="C40" s="18">
        <f>SUM(C43+C44)</f>
        <v>0</v>
      </c>
      <c r="D40" s="19">
        <f>SUM(D43+D44)</f>
        <v>0</v>
      </c>
    </row>
    <row r="41" spans="1:4" ht="11.25">
      <c r="A41" s="8">
        <v>44</v>
      </c>
      <c r="B41" s="17" t="s">
        <v>4</v>
      </c>
      <c r="C41" s="18">
        <f>SUM(C43:C44)</f>
        <v>0</v>
      </c>
      <c r="D41" s="19">
        <f>SUM(D43:D44)</f>
        <v>0</v>
      </c>
    </row>
    <row r="42" spans="1:4" ht="11.25">
      <c r="A42" s="8">
        <v>4490</v>
      </c>
      <c r="B42" s="17" t="s">
        <v>3</v>
      </c>
      <c r="C42" s="18">
        <f>SUM(C43:C44)</f>
        <v>0</v>
      </c>
      <c r="D42" s="19">
        <f>SUM(D43:D44)</f>
        <v>0</v>
      </c>
    </row>
    <row r="43" spans="1:4" ht="11.25">
      <c r="A43" s="11">
        <v>449051</v>
      </c>
      <c r="B43" s="14" t="s">
        <v>5</v>
      </c>
      <c r="C43" s="15">
        <v>0</v>
      </c>
      <c r="D43" s="16">
        <f>SUM(C43)</f>
        <v>0</v>
      </c>
    </row>
    <row r="44" spans="1:4" ht="11.25">
      <c r="A44" s="11">
        <v>449052</v>
      </c>
      <c r="B44" s="14" t="s">
        <v>6</v>
      </c>
      <c r="C44" s="15">
        <v>0</v>
      </c>
      <c r="D44" s="16">
        <f>SUM(C44)</f>
        <v>0</v>
      </c>
    </row>
    <row r="45" spans="1:4" ht="11.25">
      <c r="A45" s="11"/>
      <c r="B45" s="14"/>
      <c r="C45" s="15"/>
      <c r="D45" s="16"/>
    </row>
    <row r="46" spans="1:4" ht="11.25">
      <c r="A46" s="20"/>
      <c r="B46" s="21" t="s">
        <v>20</v>
      </c>
      <c r="C46" s="22">
        <f>SUM(C17+C40)</f>
        <v>6743014.17</v>
      </c>
      <c r="D46" s="23">
        <f>SUM(D17+D40)</f>
        <v>6743014.17</v>
      </c>
    </row>
  </sheetData>
  <mergeCells count="3">
    <mergeCell ref="A1:D1"/>
    <mergeCell ref="A2:D2"/>
    <mergeCell ref="A3:D3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ELISA WEIRICH</dc:creator>
  <cp:keywords/>
  <dc:description/>
  <cp:lastModifiedBy>SEFA</cp:lastModifiedBy>
  <cp:lastPrinted>2003-02-06T11:55:07Z</cp:lastPrinted>
  <dcterms:created xsi:type="dcterms:W3CDTF">2002-02-14T19:21:31Z</dcterms:created>
  <dcterms:modified xsi:type="dcterms:W3CDTF">2003-05-19T11:53:38Z</dcterms:modified>
  <cp:category/>
  <cp:version/>
  <cp:contentType/>
  <cp:contentStatus/>
</cp:coreProperties>
</file>