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2024 - Corregedoria\"/>
    </mc:Choice>
  </mc:AlternateContent>
  <xr:revisionPtr revIDLastSave="0" documentId="8_{19B894FC-89A3-4DA0-B140-27FE7D98C9A4}" xr6:coauthVersionLast="47" xr6:coauthVersionMax="47" xr10:uidLastSave="{00000000-0000-0000-0000-000000000000}"/>
  <bookViews>
    <workbookView xWindow="-120" yWindow="-120" windowWidth="24240" windowHeight="13140" activeTab="1" xr2:uid="{96FE5ACF-9F4F-4033-9BF3-7E775D7E4635}"/>
  </bookViews>
  <sheets>
    <sheet name="JANEIRO-2024-TR" sheetId="1" r:id="rId1"/>
    <sheet name="FEVEREIRO-2024-T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2" l="1"/>
  <c r="H49" i="2"/>
  <c r="H48" i="2"/>
  <c r="H47" i="2"/>
  <c r="H46" i="2"/>
  <c r="H45" i="2"/>
  <c r="H44" i="2"/>
  <c r="H43" i="2"/>
  <c r="A38" i="1"/>
  <c r="H47" i="1"/>
  <c r="H46" i="1"/>
  <c r="H45" i="1"/>
  <c r="H44" i="1"/>
  <c r="H43" i="1"/>
  <c r="H42" i="1"/>
  <c r="H41" i="1"/>
  <c r="H50" i="2" l="1"/>
  <c r="H48" i="1"/>
</calcChain>
</file>

<file path=xl/sharedStrings.xml><?xml version="1.0" encoding="utf-8"?>
<sst xmlns="http://schemas.openxmlformats.org/spreadsheetml/2006/main" count="510" uniqueCount="132">
  <si>
    <t>ITEM</t>
  </si>
  <si>
    <t>e-Protocolo</t>
  </si>
  <si>
    <t>UNIDADE</t>
  </si>
  <si>
    <t>VÍNCULO</t>
  </si>
  <si>
    <t>ASSUNTO</t>
  </si>
  <si>
    <t>TIPO</t>
  </si>
  <si>
    <t>DATA DE ABERTURA DO PROCESSO</t>
  </si>
  <si>
    <t>STATUS ATUALIZADO</t>
  </si>
  <si>
    <t>RESULTADO FINAL DOS PROCEDIMENTOS</t>
  </si>
  <si>
    <t>DATA DO RESULTADO FINAL</t>
  </si>
  <si>
    <t>SANÇÕES APLICADAS</t>
  </si>
  <si>
    <t>DATA DA APLICAÇÃO DA SANÇÃO</t>
  </si>
  <si>
    <t>CASCAVEL</t>
  </si>
  <si>
    <t>DOCENTE</t>
  </si>
  <si>
    <t>Possível infringência aos Art. 9 o , inciso I (Urbanidade) e inciso IV (Boa Conduta) e Art. 10, inciso XVI (perturbação, ameaça e ofensa a membros da comunidade acadêmica e/ou familiares, utilizando-se de recursos de informática ou outros meios de comunicação).</t>
  </si>
  <si>
    <t>PAD</t>
  </si>
  <si>
    <t>ENCERRADO</t>
  </si>
  <si>
    <r>
      <t xml:space="preserve">DECISÃO DEFINITIVA DA COMISSÃO - </t>
    </r>
    <r>
      <rPr>
        <b/>
        <sz val="11"/>
        <rFont val="Arial"/>
        <family val="2"/>
      </rPr>
      <t>SUSPENSÃO</t>
    </r>
    <r>
      <rPr>
        <sz val="11"/>
        <rFont val="Arial"/>
        <family val="2"/>
      </rPr>
      <t>, ACATADA PELO REITOR, RECURSO ENCAMINHADO P/ O COU NEGADO - DOCENTE ENTROU COM LIMINAR, AGUARDANDO DECISÃO JUDICIAL</t>
    </r>
  </si>
  <si>
    <t>-</t>
  </si>
  <si>
    <t>Possível infringência ao Art. 9º, I (urbanidade); e V (lealdade e respeito à Universidade), e no  Art. 10, XVI (perturbação, ameaça e ofensa a membros da comunidade acadêmica e/ou familiares, utilizando-se de recursos de informática ou outros meios de comunicação), XXV (praticar atos de racismo ou de discriminação de qualquer ordem); e XXXVIII (proceder de modo a importunar a outrem ou causar perturbação às atividades acadêmicas), conforme previsto no Código Disciplinar da Unioeste, aprovado pela Resolução nº 046/2008-COU.</t>
  </si>
  <si>
    <t xml:space="preserve">ENCERRADO. </t>
  </si>
  <si>
    <t>Retornado à Comissão para reanálise do relatório final, conforme apontado no Parecer Jurídico 155/2022-PROJU</t>
  </si>
  <si>
    <t xml:space="preserve">Possível infringência ao artigo 279 incisos VI; VII; XVII,  da Lei nº 6174/70, combinado com o artigo 9º inciso VII e artigo 10 inciso VIII, da Resolução nº 046/2008-COU </t>
  </si>
  <si>
    <t>AGUARDANDO PARECER JURÍDICO</t>
  </si>
  <si>
    <t>DISCENTE</t>
  </si>
  <si>
    <t>PDD</t>
  </si>
  <si>
    <t xml:space="preserve">Cascavel </t>
  </si>
  <si>
    <t xml:space="preserve">Por possível infringência da Resolução 099/2023 – COU no Art. 10, Inciso I - Proceder com padrões de integridade, ética e probidade, agindo com lealdade, urbanidade, boa conduta, respeito e boa-fé à Universidade; Inciso IV - Exercício com eficiência das atividades e encargos de sua competência e atribuições; Art. 11, Inciso XXV - Prática, indução ou incitação, por qualquer meio, a discriminação ou preconceito de gênero, raça, cor, etnia, religião, orientação sexual ou procedência nacional; XXXVIII - Procedimento que importune a outrem ou cause perturbação às atividades acadêmicas e XL ; além dos previstos no Artigo 279 da Lei nº 6174/70, estando sujeito às penalidades previstas na legislação em vigor.   </t>
  </si>
  <si>
    <t>Em andamento.</t>
  </si>
  <si>
    <t>FOZ</t>
  </si>
  <si>
    <t>Possível infringência ao artigo 279, incisos I e II da Lei nº 6174/70 e artigo 9º, Incisos II e III da Resolução nº 046/2008-COU. ASSÉDIO MORAL.</t>
  </si>
  <si>
    <t>PRAZO DE RECURSO</t>
  </si>
  <si>
    <t>20.***.***-3</t>
  </si>
  <si>
    <t xml:space="preserve">Por possível infringência aos incisos V e VI do artigo 9º, e inciso XXII e XXXIX do Artigo 10 da Resolução nº 046/2008-COU (Código Disciplinar da Unioeste), estando sujeito às penalidades previstas na legislação em vigor.   </t>
  </si>
  <si>
    <t>EM ANÁLISE NA PROJU</t>
  </si>
  <si>
    <t>20.***.***-0</t>
  </si>
  <si>
    <r>
      <t xml:space="preserve">Institui Comissão de Sindicância e designa seus membros. </t>
    </r>
    <r>
      <rPr>
        <b/>
        <sz val="11"/>
        <rFont val="Arial"/>
        <family val="2"/>
      </rPr>
      <t>OCORRÊNCIA</t>
    </r>
    <r>
      <rPr>
        <sz val="11"/>
        <rFont val="Arial"/>
        <family val="2"/>
      </rPr>
      <t>: Considerando Atendimento nº 33273/2023-SIGO/CGE de 11 de março de 2023, recebido por meio do Sistema SIGO – OUVIDORIA, referente à denúncia de docente.</t>
    </r>
  </si>
  <si>
    <t>Sindicância</t>
  </si>
  <si>
    <t>27.03.2023</t>
  </si>
  <si>
    <t>EM ANDAMENTO</t>
  </si>
  <si>
    <t>TERCEIRIZADO</t>
  </si>
  <si>
    <r>
      <t xml:space="preserve">Institui Comissão de Processo de Responsabilização (PAR) e designa seus membros. </t>
    </r>
    <r>
      <rPr>
        <b/>
        <sz val="11"/>
        <rFont val="Arial"/>
        <family val="2"/>
      </rPr>
      <t>OCORRÊNCIA</t>
    </r>
    <r>
      <rPr>
        <sz val="11"/>
        <rFont val="Arial"/>
        <family val="2"/>
      </rPr>
      <t>: Considerando o processo de e-Protocolo nº 20.393.794-6, referente à Ata Registro de Preços 007-2022 – Vival Construções e Serviços EIRELLI.</t>
    </r>
  </si>
  <si>
    <t>Foz do Iguaçu</t>
  </si>
  <si>
    <t xml:space="preserve">Por possível infringência da Resolução 099/2023 – COU no Art. 11, Inciso XXXVIII – procedimento que importune a outrem ou cause perturbação às atividades acadêmicas, além dos previstos no Artigo 279 da Lei nº 6174/70, estando sujeito às penalidades previstas na legislação em vigor.   </t>
  </si>
  <si>
    <t xml:space="preserve">Por possível infringência da Resolução 099/2023 – COU no Art. 11, Inciso XL – praticar assédio moral, compreendido como a exposição de alguém a situações humilhantes e constrangedoras, repetidas e prolongadas; e XLI – praticar assédio sexual, compreendido como constranger alguém com intuito de obter vantagem ou favorecimento sexual, estando sujeito às penalidades previstas na legislação em vigor.   </t>
  </si>
  <si>
    <t>FCO. BELTRÃO</t>
  </si>
  <si>
    <t>Francisco Beltrão</t>
  </si>
  <si>
    <t>ENCERRADO.</t>
  </si>
  <si>
    <t>HUOP</t>
  </si>
  <si>
    <t>Apurar fatos por descumprimento do contrato de adesão, como medida prévia à aplicação das sanções administrativas previstas na Lei Estadual nº 15.608/2009</t>
  </si>
  <si>
    <t xml:space="preserve">Por possível descumprimento do artigo 279 incisos VI; VII e XIV da Lei no 6174/70, combinado com o artigo 9º incisos V e VI e artigo 10 incisos XXVII e XXXIX da Resolução no 046/2008-COU (Código Disciplinar da Unioeste), estando sujeito às penalidades previstas na legislação em vigor, como medida prévia à aplicação das sanções administrativas previstas na Lei Estadual nº 15.608/2007, resguardando o direito de defesa.   </t>
  </si>
  <si>
    <t>PAR</t>
  </si>
  <si>
    <t xml:space="preserve">Por possível infringência ao Artigo 9º, incisos II, III e VI; Artigo 10 incisos III, VII, VIII, XI, XXX do Código Disciplinar da Universidade, Resolução 046/2008-COU, no que tange as condutas vedadas aos membros da Comunidade Acadêmica, além dos dispositivos da mesma natureza, na Lei 6174/70, o Artigo 279, Incisos I, II, V, VI e XVII, no que tange aos deveres do servidor público, estando sujeito às penalidades previstas na legislação em vigor.   </t>
  </si>
  <si>
    <t>CRES</t>
  </si>
  <si>
    <t>Por possíveis infrações a Lei 6174/70 - Art. 279, Inciso III – Urbanidade; IV – Discrição; VI (observância das normas legais e regulamentares); Resolução 046/2008-COU – Art. 9º, Inciso I – Urbanidade; Inciso IV – Boa conduta; Inciso VI - Observância das normas legais, estatutárias e regulamentares. Art. 10, Inciso XVI – Perturbação, ameaça e ofensa a membros da comunidade acadêmica; Inciso XXXIII – insubordinação em serviço; Inciso XXXVIII – procedimento que importune a outrem ou cause perturbação às atividades acadêmicas. Estando sujeita às sanções disciplinares previstas no Art. 11 e no Art. 293, da Lei 6174/70, sem prejuízos a outros dispositivos detectados pela comissão investigadora, com base na Lei Complementar nº 108/2005.</t>
  </si>
  <si>
    <t xml:space="preserve">Apurar possível comportamento inadequado,  por descumprimento do contrato de adesão nº 144/2021, como medida prévia à aplicação das sanções administrativas previstas na Legislação em Vigor, resguardando o direito de defesa.   </t>
  </si>
  <si>
    <t>AGENTE UNIVERSITÁRIO</t>
  </si>
  <si>
    <t xml:space="preserve">Por possível infringência do Art. 10, Inciso III - Observância das normas legais, estatutárias, regulamentares e segurança da informação e proteção de dados; Inciso VI - zelo pela economia do material que lhe for confiado a conservação dos bens, patrimônio e pela imagem institucional da Universidade; Art. 11, Inciso XII - retirada, sem autorização, de material bibliográfico, didático, equipamentos, objetos ou quaisquer outros bens pertencentes à Unioeste. Inciso XXIX - prática de crime contra administração pública; XXXV - lesão aos cofres públicos e dilapidação do patrimônio do Estado da Resolução 099/2023 – COU, estando sujeito às penalidades previstas na legislação em vigor.   </t>
  </si>
  <si>
    <r>
      <t>Por possível infringência da Resolução 099/2023 – COU no Art. 2º inciso VI e Art. 10 – inciso I - Proceder com padrões de integridade, ética e probidade, agindo com lealdade, urbanidade, boa conduta, respeito e boa-fé à Universidade, além dos previstos no Artigo 279 da Lei nº 6174/70, estando sujeito às penalidades previstas na legislação em vigor</t>
    </r>
    <r>
      <rPr>
        <b/>
        <sz val="11"/>
        <color theme="1"/>
        <rFont val="Arial"/>
        <family val="2"/>
      </rPr>
      <t>.</t>
    </r>
  </si>
  <si>
    <t>Toledo</t>
  </si>
  <si>
    <t xml:space="preserve">Por possível infringência do artigo 9º, incisos II, III, VI e VII e Artigo 10, inciso II, III, VIII, IX e XXXIII do Código Disciplinar da Unioeste, aprovado pela Resolução no 046/2008-COU, no que tange as condutas vedadas aos membros da Comunidade Acadêmica, e Artigo 279, Inciso VI, da Lei 6174/70, estando sujeito às penalidades previstas na legislação em vigor.   </t>
  </si>
  <si>
    <t xml:space="preserve">Por possível infringência aos Art. 3º, Art. 9º e Art. 10, incisos IX, XVI e XXXVIII da Resolução nº 046/2008-COU (Código Disciplinar da Unioeste), estando sujeito às penalidades previstas na legislação em vigor.   </t>
  </si>
  <si>
    <t xml:space="preserve">Por possível infrigência da Resolução 099/2023 - COU - Art.10,  Inciso I  - Proceder com padrões de integridade, ética eprobidade, agindo com lealdade, urbanidade, boa conduta , respeito e boa-fé à Universidade; Inciso IV - Exercício com eficiência das atividades e encargos de sua competência e atribuições ; Art.11, Inciso I -  Falta de decoro para com Universidade, para com a sua administração ou para com os órgãos que a compõem ressalvando o direito de livre expressão previstos em lei; XXV - Prática, indução ou incitação, por qualquer meio, a discriminação ou preconceito de gênero, raça, cor, etnia, religião. orientação sexual ou procedência nacional e XXXVIII - Procedimento que importune a outrem ou incisos III, IV da Lei nº 6174/70, estando sujeito às penalidades previstas na legislação em vigor.                </t>
  </si>
  <si>
    <t>SINDICÂNCIA</t>
  </si>
  <si>
    <t>TAC</t>
  </si>
  <si>
    <t>TOTAL</t>
  </si>
  <si>
    <t>FOZ DO IGUAÇU</t>
  </si>
  <si>
    <t>FRANCISCO BELTRÃO</t>
  </si>
  <si>
    <t>MARECHAL CÂNDIDO RONDON</t>
  </si>
  <si>
    <t>TOLEDO</t>
  </si>
  <si>
    <t>JANEIRO 2024</t>
  </si>
  <si>
    <t>FALTA PUBLICAR</t>
  </si>
  <si>
    <t>TOTAL DE PROCESSOS EM ANDAMENTO NA UNIOESTE</t>
  </si>
  <si>
    <t>e-Protocolo 21.693.398-2</t>
  </si>
  <si>
    <t>Reitoria</t>
  </si>
  <si>
    <t>Instaurar Sindicância para apurar os fatos relatados no Processo nº 19.121.468-4, de denúncias quanto a exequibilidade de integralização de Curso Superior, Modalidade a Distância, ofertado no campus de Cascavel. Informação Técnica PROGRAD.</t>
  </si>
  <si>
    <t>SUSPENSÃO DE 90 DIAS SEM REMUNERAÇÃO.</t>
  </si>
  <si>
    <t xml:space="preserve">17.***.4**-3 </t>
  </si>
  <si>
    <t>18.***.***-3</t>
  </si>
  <si>
    <t>20.***.***-4</t>
  </si>
  <si>
    <t xml:space="preserve"> 18.***.***-8</t>
  </si>
  <si>
    <t>19.***.***-7</t>
  </si>
  <si>
    <t>20.***.7**-6 *</t>
  </si>
  <si>
    <t>Retornou para comissão, para ajustar o relatório final.</t>
  </si>
  <si>
    <t>ENCERRADO. Em análise</t>
  </si>
  <si>
    <t xml:space="preserve"> 21.***.***-5</t>
  </si>
  <si>
    <t>21.***.***-7</t>
  </si>
  <si>
    <t>21.***.***-0</t>
  </si>
  <si>
    <t>21.***.***-2</t>
  </si>
  <si>
    <t>Instaurar sindicância com a finalidade de apurar ato de violência praticado por discente do curso de Ciências Econômicas.</t>
  </si>
  <si>
    <t>Determinar a instauração de Sindicância com a finalidade de proceder a averiguação dos fatos relatados nos atendimentos: 157015,157022, 157123, 157313,162532 e 163944/SIGO/CGE.</t>
  </si>
  <si>
    <t>19.***.***-3</t>
  </si>
  <si>
    <t>EXCLUSÃO</t>
  </si>
  <si>
    <t>Edital 208/2023-GRE</t>
  </si>
  <si>
    <t>18.***.***-5</t>
  </si>
  <si>
    <t>19.***.***-5</t>
  </si>
  <si>
    <t>19.***.***-6</t>
  </si>
  <si>
    <t xml:space="preserve"> 20.***.***-9</t>
  </si>
  <si>
    <t>20.***.***-2</t>
  </si>
  <si>
    <t xml:space="preserve">20.***.***-2 </t>
  </si>
  <si>
    <t>21.***.***-9</t>
  </si>
  <si>
    <t xml:space="preserve">PDD </t>
  </si>
  <si>
    <t xml:space="preserve">Em andamento. </t>
  </si>
  <si>
    <t>Decidido pelo arquivamento.</t>
  </si>
  <si>
    <t xml:space="preserve"> Decidido pela aplicação de TAC.</t>
  </si>
  <si>
    <t>Decidido pela aplicação da penalidade de EXCLUSÃO. Retornou à comissão para atender aos apontamentos indicados no Parecer Jurídico 041/2023 - PROJU.</t>
  </si>
  <si>
    <t>Decidido pela aplicação de penalidade de ADVERTÊNCIA. Aguardando emissão de ofício do Diretor Geral.</t>
  </si>
  <si>
    <t>19.***.***-4</t>
  </si>
  <si>
    <t xml:space="preserve">20.***.***-0      </t>
  </si>
  <si>
    <t xml:space="preserve">20.***.***-5          </t>
  </si>
  <si>
    <t>REITORIA</t>
  </si>
  <si>
    <t xml:space="preserve">20.***.***-3          </t>
  </si>
  <si>
    <t>Instaurar Sindicância para apurar os fatos relatados por docente do Campus Toledo nos canais da ouvidoria, e-mail institucional e Corregedoria.</t>
  </si>
  <si>
    <t>20.***.7**-9</t>
  </si>
  <si>
    <t>Institui Comissão de Sindicância e designa seus membros. OCORRÊNCIA: Considerando denúncia anônima registrada no Atendimento 72786/2023-SIGO/CGE.</t>
  </si>
  <si>
    <t>15.06.2023</t>
  </si>
  <si>
    <t>FEVEREIRO DE  2024</t>
  </si>
  <si>
    <t>ENCERRADO. EM ANÁLISE</t>
  </si>
  <si>
    <t>DECIDIDO ABERTURA DE PAD</t>
  </si>
  <si>
    <t>FALTA PUBLICR</t>
  </si>
  <si>
    <t>Instaurar sindicância com com a finalidade de proceder a averiguação dos fatos relatados nos atendimentos: 157015,157022, 157123, 157313,162532 e 163944/SIGO/CGE</t>
  </si>
  <si>
    <t>ARQUIVAMENTO</t>
  </si>
  <si>
    <t>21.***.***-3</t>
  </si>
  <si>
    <t>Instaurar PDD, resultado de sindicância aberta para apurar fatos narrados sobre violência praticada por discente (agressão física)</t>
  </si>
  <si>
    <t>ADVERTÊNCIA</t>
  </si>
  <si>
    <t>Nº:</t>
  </si>
  <si>
    <t>ORGÃO:</t>
  </si>
  <si>
    <t>PROCEDIMENTO:</t>
  </si>
  <si>
    <t>PROTOCOLO:</t>
  </si>
  <si>
    <t>PORTARIA 586/2024-GRE, 19/02/2024</t>
  </si>
  <si>
    <t>Comissão: CLAUDIO ROBERTO MARQUETTO MAURÍCIO, como presidente; LOIVA MARLI FLACH, como membro.</t>
  </si>
  <si>
    <t xml:space="preserve">COMISSÃO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</si>
</sst>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1BB10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6E0B4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164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top" wrapText="1"/>
    </xf>
    <xf numFmtId="14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5" fillId="4" borderId="5" xfId="0" applyFont="1" applyFill="1" applyBorder="1" applyAlignment="1">
      <alignment horizontal="justify" vertical="top" wrapText="1"/>
    </xf>
    <xf numFmtId="14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1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justify" vertical="top" wrapText="1"/>
    </xf>
    <xf numFmtId="14" fontId="2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164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14" fontId="2" fillId="4" borderId="5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justify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justify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14" fontId="7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center"/>
    </xf>
    <xf numFmtId="0" fontId="11" fillId="4" borderId="0" xfId="0" applyFont="1" applyFill="1"/>
    <xf numFmtId="0" fontId="1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4" borderId="0" xfId="0" applyFont="1" applyFill="1" applyAlignment="1">
      <alignment vertical="top" wrapText="1"/>
    </xf>
    <xf numFmtId="0" fontId="1" fillId="0" borderId="0" xfId="0" applyFont="1" applyAlignment="1">
      <alignment horizontal="center" vertical="top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justify" vertical="center"/>
    </xf>
    <xf numFmtId="14" fontId="5" fillId="4" borderId="0" xfId="0" applyNumberFormat="1" applyFont="1" applyFill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center" wrapText="1"/>
    </xf>
    <xf numFmtId="14" fontId="8" fillId="4" borderId="5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 wrapText="1"/>
    </xf>
    <xf numFmtId="14" fontId="5" fillId="4" borderId="5" xfId="0" applyNumberFormat="1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14" fontId="5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horizontal="center" vertical="top"/>
    </xf>
    <xf numFmtId="14" fontId="2" fillId="0" borderId="14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4" fontId="8" fillId="4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5CD76-B00E-46EA-B3B5-DD5A5DC45313}">
  <dimension ref="A1:AK48"/>
  <sheetViews>
    <sheetView topLeftCell="A15" zoomScale="120" zoomScaleNormal="120" workbookViewId="0">
      <selection activeCell="A15" sqref="A15"/>
    </sheetView>
  </sheetViews>
  <sheetFormatPr defaultColWidth="23.28515625" defaultRowHeight="15" x14ac:dyDescent="0.25"/>
  <cols>
    <col min="1" max="1" width="7.140625" style="103" bestFit="1" customWidth="1"/>
    <col min="2" max="2" width="34.42578125" style="101" bestFit="1" customWidth="1"/>
    <col min="3" max="3" width="13.5703125" style="1" bestFit="1" customWidth="1"/>
    <col min="4" max="4" width="22.5703125" style="101" bestFit="1" customWidth="1"/>
    <col min="5" max="5" width="42.42578125" style="1" customWidth="1"/>
    <col min="6" max="12" width="23.28515625" style="101"/>
    <col min="13" max="16384" width="23.28515625" style="1"/>
  </cols>
  <sheetData>
    <row r="1" spans="1:37" ht="15.75" thickBot="1" x14ac:dyDescent="0.3">
      <c r="A1" s="145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37" ht="45" x14ac:dyDescent="0.25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 t="s">
        <v>8</v>
      </c>
      <c r="J2" s="6" t="s">
        <v>9</v>
      </c>
      <c r="K2" s="7" t="s">
        <v>10</v>
      </c>
      <c r="L2" s="8" t="s">
        <v>11</v>
      </c>
    </row>
    <row r="3" spans="1:37" s="19" customFormat="1" ht="157.5" x14ac:dyDescent="0.25">
      <c r="A3" s="9">
        <v>1</v>
      </c>
      <c r="B3" s="10" t="s">
        <v>77</v>
      </c>
      <c r="C3" s="11" t="s">
        <v>12</v>
      </c>
      <c r="D3" s="11" t="s">
        <v>13</v>
      </c>
      <c r="E3" s="12" t="s">
        <v>14</v>
      </c>
      <c r="F3" s="13" t="s">
        <v>15</v>
      </c>
      <c r="G3" s="14">
        <v>44354</v>
      </c>
      <c r="H3" s="11" t="s">
        <v>16</v>
      </c>
      <c r="I3" s="15" t="s">
        <v>17</v>
      </c>
      <c r="J3" s="16">
        <v>44958</v>
      </c>
      <c r="K3" s="17" t="s">
        <v>18</v>
      </c>
      <c r="L3" s="18" t="s">
        <v>18</v>
      </c>
    </row>
    <row r="4" spans="1:37" ht="213.75" x14ac:dyDescent="0.25">
      <c r="A4" s="20">
        <v>2</v>
      </c>
      <c r="B4" s="10" t="s">
        <v>78</v>
      </c>
      <c r="C4" s="11" t="s">
        <v>12</v>
      </c>
      <c r="D4" s="11" t="s">
        <v>13</v>
      </c>
      <c r="E4" s="21" t="s">
        <v>19</v>
      </c>
      <c r="F4" s="11" t="s">
        <v>15</v>
      </c>
      <c r="G4" s="22">
        <v>44503</v>
      </c>
      <c r="H4" s="23" t="s">
        <v>20</v>
      </c>
      <c r="I4" s="24" t="s">
        <v>21</v>
      </c>
      <c r="J4" s="22"/>
      <c r="K4" s="11" t="s">
        <v>18</v>
      </c>
      <c r="L4" s="25" t="s">
        <v>18</v>
      </c>
    </row>
    <row r="5" spans="1:37" s="37" customFormat="1" ht="257.25" thickBot="1" x14ac:dyDescent="0.3">
      <c r="A5" s="30">
        <v>3</v>
      </c>
      <c r="B5" s="31" t="s">
        <v>79</v>
      </c>
      <c r="C5" s="32" t="s">
        <v>26</v>
      </c>
      <c r="D5" s="33" t="s">
        <v>13</v>
      </c>
      <c r="E5" s="34" t="s">
        <v>27</v>
      </c>
      <c r="F5" s="32" t="s">
        <v>15</v>
      </c>
      <c r="G5" s="35">
        <v>45167</v>
      </c>
      <c r="H5" s="32" t="s">
        <v>28</v>
      </c>
      <c r="I5" s="32"/>
      <c r="J5" s="31"/>
      <c r="K5" s="32"/>
      <c r="L5" s="36"/>
    </row>
    <row r="6" spans="1:37" ht="57" x14ac:dyDescent="0.25">
      <c r="A6" s="20">
        <v>4</v>
      </c>
      <c r="B6" s="26" t="s">
        <v>80</v>
      </c>
      <c r="C6" s="11" t="s">
        <v>12</v>
      </c>
      <c r="D6" s="11" t="s">
        <v>13</v>
      </c>
      <c r="E6" s="27" t="s">
        <v>22</v>
      </c>
      <c r="F6" s="11" t="s">
        <v>15</v>
      </c>
      <c r="G6" s="28">
        <v>44795</v>
      </c>
      <c r="H6" s="29" t="s">
        <v>20</v>
      </c>
      <c r="I6" s="24" t="s">
        <v>23</v>
      </c>
      <c r="J6" s="11"/>
      <c r="K6" s="11"/>
      <c r="L6" s="25"/>
    </row>
    <row r="8" spans="1:37" ht="45.75" thickBot="1" x14ac:dyDescent="0.3">
      <c r="A8" s="38" t="s">
        <v>0</v>
      </c>
      <c r="B8" s="39" t="s">
        <v>1</v>
      </c>
      <c r="C8" s="40" t="s">
        <v>2</v>
      </c>
      <c r="D8" s="40" t="s">
        <v>3</v>
      </c>
      <c r="E8" s="39" t="s">
        <v>4</v>
      </c>
      <c r="F8" s="39" t="s">
        <v>5</v>
      </c>
      <c r="G8" s="40" t="s">
        <v>6</v>
      </c>
      <c r="H8" s="40" t="s">
        <v>7</v>
      </c>
      <c r="I8" s="41" t="s">
        <v>8</v>
      </c>
      <c r="J8" s="42" t="s">
        <v>9</v>
      </c>
      <c r="K8" s="43" t="s">
        <v>10</v>
      </c>
      <c r="L8" s="44" t="s">
        <v>11</v>
      </c>
    </row>
    <row r="9" spans="1:37" ht="14.25" x14ac:dyDescent="0.25">
      <c r="A9" s="157">
        <v>1</v>
      </c>
      <c r="B9" s="159" t="s">
        <v>81</v>
      </c>
      <c r="C9" s="149" t="s">
        <v>29</v>
      </c>
      <c r="D9" s="149" t="s">
        <v>13</v>
      </c>
      <c r="E9" s="159" t="s">
        <v>30</v>
      </c>
      <c r="F9" s="149" t="s">
        <v>15</v>
      </c>
      <c r="G9" s="161">
        <v>44762</v>
      </c>
      <c r="H9" s="149" t="s">
        <v>16</v>
      </c>
      <c r="I9" s="163" t="s">
        <v>76</v>
      </c>
      <c r="J9" s="149" t="s">
        <v>31</v>
      </c>
      <c r="K9" s="149"/>
      <c r="L9" s="149"/>
    </row>
    <row r="10" spans="1:37" s="50" customFormat="1" ht="15.75" x14ac:dyDescent="0.25">
      <c r="A10" s="158"/>
      <c r="B10" s="160"/>
      <c r="C10" s="150"/>
      <c r="D10" s="150"/>
      <c r="E10" s="160"/>
      <c r="F10" s="150"/>
      <c r="G10" s="162"/>
      <c r="H10" s="150"/>
      <c r="I10" s="164"/>
      <c r="J10" s="150"/>
      <c r="K10" s="150"/>
      <c r="L10" s="150"/>
      <c r="M10" s="51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49"/>
      <c r="AK10" s="49"/>
    </row>
    <row r="11" spans="1:37" s="60" customFormat="1" ht="85.5" x14ac:dyDescent="0.25">
      <c r="A11" s="54">
        <v>2</v>
      </c>
      <c r="B11" s="55" t="s">
        <v>32</v>
      </c>
      <c r="C11" s="11" t="s">
        <v>29</v>
      </c>
      <c r="D11" s="13" t="s">
        <v>24</v>
      </c>
      <c r="E11" s="56" t="s">
        <v>33</v>
      </c>
      <c r="F11" s="13" t="s">
        <v>25</v>
      </c>
      <c r="G11" s="57">
        <v>45012</v>
      </c>
      <c r="H11" s="29" t="s">
        <v>20</v>
      </c>
      <c r="I11" s="24" t="s">
        <v>34</v>
      </c>
      <c r="J11" s="57"/>
      <c r="K11" s="58"/>
      <c r="L11" s="59"/>
    </row>
    <row r="12" spans="1:37" s="60" customFormat="1" ht="85.5" x14ac:dyDescent="0.25">
      <c r="A12" s="54">
        <v>3</v>
      </c>
      <c r="B12" s="12" t="s">
        <v>35</v>
      </c>
      <c r="C12" s="11" t="s">
        <v>29</v>
      </c>
      <c r="D12" s="13" t="s">
        <v>24</v>
      </c>
      <c r="E12" s="61" t="s">
        <v>33</v>
      </c>
      <c r="F12" s="13" t="s">
        <v>25</v>
      </c>
      <c r="G12" s="57">
        <v>45012</v>
      </c>
      <c r="H12" s="24" t="s">
        <v>84</v>
      </c>
      <c r="I12" s="24" t="s">
        <v>83</v>
      </c>
      <c r="J12" s="57"/>
      <c r="K12" s="58"/>
      <c r="L12" s="59"/>
    </row>
    <row r="13" spans="1:37" s="49" customFormat="1" ht="100.5" x14ac:dyDescent="0.25">
      <c r="A13" s="62">
        <v>4</v>
      </c>
      <c r="B13" s="29" t="s">
        <v>35</v>
      </c>
      <c r="C13" s="11" t="s">
        <v>29</v>
      </c>
      <c r="D13" s="29" t="s">
        <v>13</v>
      </c>
      <c r="E13" s="63" t="s">
        <v>36</v>
      </c>
      <c r="F13" s="29" t="s">
        <v>37</v>
      </c>
      <c r="G13" s="64" t="s">
        <v>38</v>
      </c>
      <c r="H13" s="29" t="s">
        <v>20</v>
      </c>
      <c r="I13" s="27"/>
      <c r="J13" s="65"/>
      <c r="K13" s="64"/>
      <c r="L13" s="66"/>
    </row>
    <row r="14" spans="1:37" s="49" customFormat="1" ht="100.5" x14ac:dyDescent="0.25">
      <c r="A14" s="62">
        <v>5</v>
      </c>
      <c r="B14" s="29" t="s">
        <v>82</v>
      </c>
      <c r="C14" s="11" t="s">
        <v>29</v>
      </c>
      <c r="D14" s="29" t="s">
        <v>40</v>
      </c>
      <c r="E14" s="63" t="s">
        <v>41</v>
      </c>
      <c r="F14" s="29" t="s">
        <v>37</v>
      </c>
      <c r="G14" s="17" t="s">
        <v>38</v>
      </c>
      <c r="H14" s="29" t="s">
        <v>84</v>
      </c>
      <c r="I14" s="27"/>
      <c r="J14" s="65"/>
      <c r="K14" s="64"/>
      <c r="L14" s="66"/>
    </row>
    <row r="15" spans="1:37" s="49" customFormat="1" ht="71.25" x14ac:dyDescent="0.25">
      <c r="A15" s="62">
        <v>6</v>
      </c>
      <c r="B15" s="29" t="s">
        <v>113</v>
      </c>
      <c r="C15" s="11" t="s">
        <v>29</v>
      </c>
      <c r="D15" s="29" t="s">
        <v>13</v>
      </c>
      <c r="E15" s="63" t="s">
        <v>114</v>
      </c>
      <c r="F15" s="29" t="s">
        <v>37</v>
      </c>
      <c r="G15" s="17" t="s">
        <v>115</v>
      </c>
      <c r="H15" s="29" t="s">
        <v>20</v>
      </c>
      <c r="I15" s="27"/>
      <c r="J15" s="65"/>
      <c r="K15" s="64"/>
      <c r="L15" s="66"/>
    </row>
    <row r="16" spans="1:37" s="37" customFormat="1" ht="156.75" x14ac:dyDescent="0.25">
      <c r="A16" s="67">
        <v>7</v>
      </c>
      <c r="B16" s="68" t="s">
        <v>86</v>
      </c>
      <c r="C16" s="68" t="s">
        <v>42</v>
      </c>
      <c r="D16" s="10" t="s">
        <v>13</v>
      </c>
      <c r="E16" s="61" t="s">
        <v>44</v>
      </c>
      <c r="F16" s="68" t="s">
        <v>15</v>
      </c>
      <c r="G16" s="69">
        <v>45236</v>
      </c>
      <c r="H16" s="24" t="s">
        <v>39</v>
      </c>
      <c r="I16" s="68"/>
      <c r="J16" s="68"/>
      <c r="K16" s="68"/>
      <c r="L16" s="71"/>
    </row>
    <row r="17" spans="1:12" s="37" customFormat="1" ht="114" x14ac:dyDescent="0.25">
      <c r="A17" s="67">
        <v>8</v>
      </c>
      <c r="B17" s="68" t="s">
        <v>85</v>
      </c>
      <c r="C17" s="68" t="s">
        <v>42</v>
      </c>
      <c r="D17" s="10" t="s">
        <v>13</v>
      </c>
      <c r="E17" s="61" t="s">
        <v>43</v>
      </c>
      <c r="F17" s="68" t="s">
        <v>15</v>
      </c>
      <c r="G17" s="69">
        <v>45250</v>
      </c>
      <c r="H17" s="24" t="s">
        <v>39</v>
      </c>
      <c r="I17" s="68"/>
      <c r="J17" s="65"/>
      <c r="K17" s="68"/>
      <c r="L17" s="70"/>
    </row>
    <row r="18" spans="1:12" ht="45" x14ac:dyDescent="0.25">
      <c r="A18" s="38" t="s">
        <v>0</v>
      </c>
      <c r="B18" s="39" t="s">
        <v>1</v>
      </c>
      <c r="C18" s="40" t="s">
        <v>2</v>
      </c>
      <c r="D18" s="40" t="s">
        <v>3</v>
      </c>
      <c r="E18" s="39" t="s">
        <v>4</v>
      </c>
      <c r="F18" s="39" t="s">
        <v>5</v>
      </c>
      <c r="G18" s="40" t="s">
        <v>6</v>
      </c>
      <c r="H18" s="39" t="s">
        <v>7</v>
      </c>
      <c r="I18" s="41" t="s">
        <v>8</v>
      </c>
      <c r="J18" s="42" t="s">
        <v>9</v>
      </c>
      <c r="K18" s="43" t="s">
        <v>10</v>
      </c>
      <c r="L18" s="44" t="s">
        <v>11</v>
      </c>
    </row>
    <row r="19" spans="1:12" s="49" customFormat="1" ht="14.25" x14ac:dyDescent="0.25">
      <c r="A19" s="146">
        <v>1</v>
      </c>
      <c r="B19" s="141" t="s">
        <v>91</v>
      </c>
      <c r="C19" s="147" t="s">
        <v>45</v>
      </c>
      <c r="D19" s="141" t="s">
        <v>24</v>
      </c>
      <c r="E19" s="148" t="s">
        <v>89</v>
      </c>
      <c r="F19" s="141" t="s">
        <v>25</v>
      </c>
      <c r="G19" s="142">
        <v>44755</v>
      </c>
      <c r="H19" s="141" t="s">
        <v>16</v>
      </c>
      <c r="I19" s="141" t="s">
        <v>92</v>
      </c>
      <c r="J19" s="142">
        <v>45327</v>
      </c>
      <c r="K19" s="141" t="s">
        <v>92</v>
      </c>
      <c r="L19" s="143" t="s">
        <v>93</v>
      </c>
    </row>
    <row r="20" spans="1:12" s="49" customFormat="1" ht="14.25" x14ac:dyDescent="0.25">
      <c r="A20" s="146"/>
      <c r="B20" s="141"/>
      <c r="C20" s="147"/>
      <c r="D20" s="141"/>
      <c r="E20" s="148"/>
      <c r="F20" s="141"/>
      <c r="G20" s="142"/>
      <c r="H20" s="141"/>
      <c r="I20" s="141"/>
      <c r="J20" s="141"/>
      <c r="K20" s="141"/>
      <c r="L20" s="144"/>
    </row>
    <row r="21" spans="1:12" s="49" customFormat="1" ht="14.25" x14ac:dyDescent="0.25">
      <c r="A21" s="146">
        <v>2</v>
      </c>
      <c r="B21" s="141" t="s">
        <v>88</v>
      </c>
      <c r="C21" s="147" t="s">
        <v>45</v>
      </c>
      <c r="D21" s="141" t="s">
        <v>24</v>
      </c>
      <c r="E21" s="148" t="s">
        <v>89</v>
      </c>
      <c r="F21" s="141" t="s">
        <v>37</v>
      </c>
      <c r="G21" s="142">
        <v>45215</v>
      </c>
      <c r="H21" s="141" t="s">
        <v>16</v>
      </c>
      <c r="I21" s="141" t="s">
        <v>34</v>
      </c>
      <c r="J21" s="141"/>
      <c r="K21" s="141"/>
      <c r="L21" s="144"/>
    </row>
    <row r="22" spans="1:12" s="49" customFormat="1" ht="14.25" x14ac:dyDescent="0.25">
      <c r="A22" s="146"/>
      <c r="B22" s="141"/>
      <c r="C22" s="147"/>
      <c r="D22" s="141"/>
      <c r="E22" s="148"/>
      <c r="F22" s="141"/>
      <c r="G22" s="142"/>
      <c r="H22" s="141"/>
      <c r="I22" s="141"/>
      <c r="J22" s="141"/>
      <c r="K22" s="141"/>
      <c r="L22" s="144"/>
    </row>
    <row r="23" spans="1:12" s="49" customFormat="1" ht="14.25" x14ac:dyDescent="0.25">
      <c r="A23" s="146">
        <v>3</v>
      </c>
      <c r="B23" s="141" t="s">
        <v>87</v>
      </c>
      <c r="C23" s="141" t="s">
        <v>46</v>
      </c>
      <c r="D23" s="141"/>
      <c r="E23" s="148" t="s">
        <v>90</v>
      </c>
      <c r="F23" s="141" t="s">
        <v>37</v>
      </c>
      <c r="G23" s="142">
        <v>45260</v>
      </c>
      <c r="H23" s="141" t="s">
        <v>47</v>
      </c>
      <c r="I23" s="141" t="s">
        <v>34</v>
      </c>
      <c r="J23" s="142">
        <v>45278</v>
      </c>
      <c r="K23" s="141"/>
      <c r="L23" s="151"/>
    </row>
    <row r="24" spans="1:12" s="49" customFormat="1" thickBot="1" x14ac:dyDescent="0.3">
      <c r="A24" s="153"/>
      <c r="B24" s="154"/>
      <c r="C24" s="154"/>
      <c r="D24" s="154"/>
      <c r="E24" s="155"/>
      <c r="F24" s="154"/>
      <c r="G24" s="156"/>
      <c r="H24" s="154"/>
      <c r="I24" s="154"/>
      <c r="J24" s="154"/>
      <c r="K24" s="154"/>
      <c r="L24" s="152"/>
    </row>
    <row r="25" spans="1:12" ht="45.75" thickBot="1" x14ac:dyDescent="0.3">
      <c r="A25" s="38" t="s">
        <v>0</v>
      </c>
      <c r="B25" s="39" t="s">
        <v>1</v>
      </c>
      <c r="C25" s="40" t="s">
        <v>2</v>
      </c>
      <c r="D25" s="40" t="s">
        <v>3</v>
      </c>
      <c r="E25" s="39" t="s">
        <v>4</v>
      </c>
      <c r="F25" s="39" t="s">
        <v>5</v>
      </c>
      <c r="G25" s="40" t="s">
        <v>6</v>
      </c>
      <c r="H25" s="39" t="s">
        <v>7</v>
      </c>
      <c r="I25" s="41" t="s">
        <v>8</v>
      </c>
      <c r="J25" s="42" t="s">
        <v>9</v>
      </c>
      <c r="K25" s="43" t="s">
        <v>10</v>
      </c>
      <c r="L25" s="44" t="s">
        <v>11</v>
      </c>
    </row>
    <row r="26" spans="1:12" s="60" customFormat="1" ht="142.5" x14ac:dyDescent="0.25">
      <c r="A26" s="74">
        <v>1</v>
      </c>
      <c r="B26" s="75" t="s">
        <v>94</v>
      </c>
      <c r="C26" s="45" t="s">
        <v>48</v>
      </c>
      <c r="D26" s="45" t="s">
        <v>24</v>
      </c>
      <c r="E26" s="76" t="s">
        <v>49</v>
      </c>
      <c r="F26" s="75" t="s">
        <v>101</v>
      </c>
      <c r="G26" s="77">
        <v>44859</v>
      </c>
      <c r="H26" s="78" t="s">
        <v>20</v>
      </c>
      <c r="I26" s="79" t="s">
        <v>105</v>
      </c>
      <c r="J26" s="46">
        <v>45001</v>
      </c>
      <c r="K26" s="45"/>
      <c r="L26" s="47"/>
    </row>
    <row r="27" spans="1:12" s="60" customFormat="1" ht="156.75" x14ac:dyDescent="0.25">
      <c r="A27" s="54">
        <v>2</v>
      </c>
      <c r="B27" s="80" t="s">
        <v>95</v>
      </c>
      <c r="C27" s="11" t="s">
        <v>48</v>
      </c>
      <c r="D27" s="11" t="s">
        <v>40</v>
      </c>
      <c r="E27" s="81" t="s">
        <v>50</v>
      </c>
      <c r="F27" s="13" t="s">
        <v>51</v>
      </c>
      <c r="G27" s="57">
        <v>44868</v>
      </c>
      <c r="H27" s="82" t="s">
        <v>20</v>
      </c>
      <c r="I27" s="82" t="s">
        <v>106</v>
      </c>
      <c r="J27" s="22">
        <v>44996</v>
      </c>
      <c r="K27" s="11"/>
      <c r="L27" s="25"/>
    </row>
    <row r="28" spans="1:12" s="60" customFormat="1" ht="171" x14ac:dyDescent="0.25">
      <c r="A28" s="54">
        <v>3</v>
      </c>
      <c r="B28" s="13" t="s">
        <v>96</v>
      </c>
      <c r="C28" s="11" t="s">
        <v>48</v>
      </c>
      <c r="D28" s="11" t="s">
        <v>40</v>
      </c>
      <c r="E28" s="81" t="s">
        <v>52</v>
      </c>
      <c r="F28" s="13" t="s">
        <v>15</v>
      </c>
      <c r="G28" s="57">
        <v>44984</v>
      </c>
      <c r="H28" s="82" t="s">
        <v>47</v>
      </c>
      <c r="I28" s="13" t="s">
        <v>104</v>
      </c>
      <c r="J28" s="11"/>
      <c r="K28" s="11"/>
      <c r="L28" s="25"/>
    </row>
    <row r="29" spans="1:12" s="60" customFormat="1" ht="270.75" x14ac:dyDescent="0.25">
      <c r="A29" s="54">
        <v>4</v>
      </c>
      <c r="B29" s="80" t="s">
        <v>97</v>
      </c>
      <c r="C29" s="11" t="s">
        <v>48</v>
      </c>
      <c r="D29" s="13" t="s">
        <v>53</v>
      </c>
      <c r="E29" s="56" t="s">
        <v>54</v>
      </c>
      <c r="F29" s="13" t="s">
        <v>37</v>
      </c>
      <c r="G29" s="57">
        <v>45027</v>
      </c>
      <c r="H29" s="82" t="s">
        <v>47</v>
      </c>
      <c r="I29" s="13" t="s">
        <v>103</v>
      </c>
      <c r="J29" s="57"/>
      <c r="K29" s="80"/>
      <c r="L29" s="59"/>
    </row>
    <row r="30" spans="1:12" s="60" customFormat="1" ht="85.5" x14ac:dyDescent="0.25">
      <c r="A30" s="54">
        <v>5</v>
      </c>
      <c r="B30" s="80" t="s">
        <v>98</v>
      </c>
      <c r="C30" s="13" t="s">
        <v>48</v>
      </c>
      <c r="D30" s="13" t="s">
        <v>51</v>
      </c>
      <c r="E30" s="56" t="s">
        <v>55</v>
      </c>
      <c r="F30" s="13" t="s">
        <v>51</v>
      </c>
      <c r="G30" s="57">
        <v>45033</v>
      </c>
      <c r="H30" s="13" t="s">
        <v>102</v>
      </c>
      <c r="I30" s="13"/>
      <c r="J30" s="57"/>
      <c r="K30" s="80"/>
      <c r="L30" s="59"/>
    </row>
    <row r="31" spans="1:12" s="37" customFormat="1" ht="256.5" x14ac:dyDescent="0.25">
      <c r="A31" s="83">
        <v>6</v>
      </c>
      <c r="B31" s="12" t="s">
        <v>99</v>
      </c>
      <c r="C31" s="12" t="s">
        <v>48</v>
      </c>
      <c r="D31" s="12" t="s">
        <v>56</v>
      </c>
      <c r="E31" s="56" t="s">
        <v>57</v>
      </c>
      <c r="F31" s="12" t="s">
        <v>15</v>
      </c>
      <c r="G31" s="84">
        <v>45145</v>
      </c>
      <c r="H31" s="55" t="s">
        <v>39</v>
      </c>
      <c r="I31" s="12"/>
      <c r="J31" s="85"/>
      <c r="K31" s="85"/>
      <c r="L31" s="86"/>
    </row>
    <row r="32" spans="1:12" s="90" customFormat="1" ht="129.75" thickBot="1" x14ac:dyDescent="0.25">
      <c r="A32" s="87">
        <v>7</v>
      </c>
      <c r="B32" s="32" t="s">
        <v>100</v>
      </c>
      <c r="C32" s="31" t="s">
        <v>48</v>
      </c>
      <c r="D32" s="31" t="s">
        <v>56</v>
      </c>
      <c r="E32" s="88" t="s">
        <v>58</v>
      </c>
      <c r="F32" s="73" t="s">
        <v>15</v>
      </c>
      <c r="G32" s="89">
        <v>45271</v>
      </c>
      <c r="H32" s="32" t="s">
        <v>28</v>
      </c>
      <c r="J32" s="32"/>
      <c r="K32" s="32"/>
      <c r="L32" s="36"/>
    </row>
    <row r="33" spans="1:12" ht="45.75" thickBot="1" x14ac:dyDescent="0.3">
      <c r="A33" s="38" t="s">
        <v>0</v>
      </c>
      <c r="B33" s="39" t="s">
        <v>1</v>
      </c>
      <c r="C33" s="40" t="s">
        <v>2</v>
      </c>
      <c r="D33" s="40" t="s">
        <v>3</v>
      </c>
      <c r="E33" s="39" t="s">
        <v>4</v>
      </c>
      <c r="F33" s="39" t="s">
        <v>5</v>
      </c>
      <c r="G33" s="40" t="s">
        <v>6</v>
      </c>
      <c r="H33" s="39" t="s">
        <v>7</v>
      </c>
      <c r="I33" s="41" t="s">
        <v>8</v>
      </c>
      <c r="J33" s="42" t="s">
        <v>9</v>
      </c>
      <c r="K33" s="43" t="s">
        <v>10</v>
      </c>
      <c r="L33" s="44" t="s">
        <v>11</v>
      </c>
    </row>
    <row r="34" spans="1:12" s="49" customFormat="1" ht="128.25" x14ac:dyDescent="0.25">
      <c r="A34" s="91">
        <v>1</v>
      </c>
      <c r="B34" s="92" t="s">
        <v>107</v>
      </c>
      <c r="C34" s="72" t="s">
        <v>59</v>
      </c>
      <c r="D34" s="72" t="s">
        <v>13</v>
      </c>
      <c r="E34" s="93" t="s">
        <v>60</v>
      </c>
      <c r="F34" s="72" t="s">
        <v>15</v>
      </c>
      <c r="G34" s="94">
        <v>45005</v>
      </c>
      <c r="H34" s="72" t="s">
        <v>28</v>
      </c>
      <c r="I34" s="95"/>
      <c r="J34" s="72"/>
      <c r="K34" s="94"/>
      <c r="L34" s="96"/>
    </row>
    <row r="35" spans="1:12" s="49" customFormat="1" ht="85.5" x14ac:dyDescent="0.25">
      <c r="A35" s="62">
        <v>2</v>
      </c>
      <c r="B35" s="29" t="s">
        <v>108</v>
      </c>
      <c r="C35" s="29" t="s">
        <v>59</v>
      </c>
      <c r="D35" s="29" t="s">
        <v>24</v>
      </c>
      <c r="E35" s="63" t="s">
        <v>61</v>
      </c>
      <c r="F35" s="29" t="s">
        <v>101</v>
      </c>
      <c r="G35" s="97">
        <v>45089</v>
      </c>
      <c r="H35" s="29" t="s">
        <v>28</v>
      </c>
      <c r="I35" s="29"/>
      <c r="J35" s="29"/>
      <c r="K35" s="29"/>
      <c r="L35" s="48"/>
    </row>
    <row r="36" spans="1:12" s="99" customFormat="1" ht="299.25" x14ac:dyDescent="0.2">
      <c r="A36" s="121">
        <v>3</v>
      </c>
      <c r="B36" s="122" t="s">
        <v>109</v>
      </c>
      <c r="C36" s="120" t="s">
        <v>59</v>
      </c>
      <c r="D36" s="122" t="s">
        <v>13</v>
      </c>
      <c r="E36" s="98" t="s">
        <v>62</v>
      </c>
      <c r="F36" s="10" t="s">
        <v>15</v>
      </c>
      <c r="G36" s="16">
        <v>45182</v>
      </c>
      <c r="H36" s="29" t="s">
        <v>28</v>
      </c>
      <c r="I36" s="29"/>
      <c r="J36" s="29"/>
      <c r="K36" s="29"/>
      <c r="L36" s="48"/>
    </row>
    <row r="37" spans="1:12" s="99" customFormat="1" ht="27.75" customHeight="1" thickBot="1" x14ac:dyDescent="0.25">
      <c r="A37" s="121">
        <v>4</v>
      </c>
      <c r="B37" s="122" t="s">
        <v>111</v>
      </c>
      <c r="C37" s="120" t="s">
        <v>59</v>
      </c>
      <c r="D37" s="122" t="s">
        <v>13</v>
      </c>
      <c r="E37" s="98" t="s">
        <v>112</v>
      </c>
      <c r="F37" s="10" t="s">
        <v>37</v>
      </c>
      <c r="G37" s="16">
        <v>45152</v>
      </c>
      <c r="H37" s="29" t="s">
        <v>16</v>
      </c>
      <c r="I37" s="29" t="s">
        <v>34</v>
      </c>
      <c r="J37" s="29"/>
      <c r="K37" s="29"/>
      <c r="L37" s="48"/>
    </row>
    <row r="38" spans="1:12" ht="15.75" thickBot="1" x14ac:dyDescent="0.3">
      <c r="A38" s="119">
        <f>A6+A17+A23+A32+A37</f>
        <v>26</v>
      </c>
      <c r="B38" s="138" t="s">
        <v>72</v>
      </c>
      <c r="C38" s="139"/>
      <c r="D38" s="140"/>
      <c r="E38" s="102"/>
    </row>
    <row r="39" spans="1:12" ht="15.75" thickBot="1" x14ac:dyDescent="0.3"/>
    <row r="40" spans="1:12" ht="15.75" thickBot="1" x14ac:dyDescent="0.3">
      <c r="B40" s="104" t="s">
        <v>2</v>
      </c>
      <c r="C40" s="105" t="s">
        <v>63</v>
      </c>
      <c r="D40" s="105" t="s">
        <v>15</v>
      </c>
      <c r="E40" s="105" t="s">
        <v>51</v>
      </c>
      <c r="F40" s="105" t="s">
        <v>25</v>
      </c>
      <c r="G40" s="105" t="s">
        <v>64</v>
      </c>
      <c r="H40" s="106" t="s">
        <v>65</v>
      </c>
    </row>
    <row r="41" spans="1:12" x14ac:dyDescent="0.25">
      <c r="B41" s="107" t="s">
        <v>12</v>
      </c>
      <c r="C41" s="108">
        <v>0</v>
      </c>
      <c r="D41" s="109">
        <v>4</v>
      </c>
      <c r="E41" s="109">
        <v>0</v>
      </c>
      <c r="F41" s="108">
        <v>0</v>
      </c>
      <c r="G41" s="108">
        <v>0</v>
      </c>
      <c r="H41" s="110">
        <f t="shared" ref="H41:H46" si="0">SUM(C41:G41)</f>
        <v>4</v>
      </c>
    </row>
    <row r="42" spans="1:12" x14ac:dyDescent="0.25">
      <c r="B42" s="111" t="s">
        <v>66</v>
      </c>
      <c r="C42" s="112">
        <v>3</v>
      </c>
      <c r="D42" s="113">
        <v>3</v>
      </c>
      <c r="E42" s="113">
        <v>0</v>
      </c>
      <c r="F42" s="112">
        <v>2</v>
      </c>
      <c r="G42" s="112">
        <v>0</v>
      </c>
      <c r="H42" s="114">
        <f t="shared" si="0"/>
        <v>8</v>
      </c>
    </row>
    <row r="43" spans="1:12" x14ac:dyDescent="0.25">
      <c r="B43" s="111" t="s">
        <v>67</v>
      </c>
      <c r="C43" s="112">
        <v>2</v>
      </c>
      <c r="D43" s="113">
        <v>1</v>
      </c>
      <c r="E43" s="113">
        <v>0</v>
      </c>
      <c r="F43" s="112">
        <v>0</v>
      </c>
      <c r="G43" s="112">
        <v>0</v>
      </c>
      <c r="H43" s="114">
        <f t="shared" si="0"/>
        <v>3</v>
      </c>
    </row>
    <row r="44" spans="1:12" x14ac:dyDescent="0.25">
      <c r="B44" s="111" t="s">
        <v>68</v>
      </c>
      <c r="C44" s="112">
        <v>0</v>
      </c>
      <c r="D44" s="113">
        <v>0</v>
      </c>
      <c r="E44" s="113">
        <v>0</v>
      </c>
      <c r="F44" s="112">
        <v>0</v>
      </c>
      <c r="G44" s="112">
        <v>0</v>
      </c>
      <c r="H44" s="114">
        <f t="shared" si="0"/>
        <v>0</v>
      </c>
    </row>
    <row r="45" spans="1:12" x14ac:dyDescent="0.25">
      <c r="B45" s="111" t="s">
        <v>69</v>
      </c>
      <c r="C45" s="112">
        <v>1</v>
      </c>
      <c r="D45" s="113">
        <v>2</v>
      </c>
      <c r="E45" s="113">
        <v>0</v>
      </c>
      <c r="F45" s="112">
        <v>1</v>
      </c>
      <c r="G45" s="112">
        <v>0</v>
      </c>
      <c r="H45" s="114">
        <f t="shared" si="0"/>
        <v>4</v>
      </c>
    </row>
    <row r="46" spans="1:12" x14ac:dyDescent="0.25">
      <c r="B46" s="111" t="s">
        <v>48</v>
      </c>
      <c r="C46" s="112">
        <v>1</v>
      </c>
      <c r="D46" s="113">
        <v>3</v>
      </c>
      <c r="E46" s="113">
        <v>2</v>
      </c>
      <c r="F46" s="112">
        <v>1</v>
      </c>
      <c r="G46" s="112">
        <v>0</v>
      </c>
      <c r="H46" s="114">
        <f t="shared" si="0"/>
        <v>7</v>
      </c>
    </row>
    <row r="47" spans="1:12" ht="15.75" thickBot="1" x14ac:dyDescent="0.3">
      <c r="B47" s="115" t="s">
        <v>110</v>
      </c>
      <c r="C47" s="116">
        <v>0</v>
      </c>
      <c r="D47" s="117">
        <v>0</v>
      </c>
      <c r="E47" s="117">
        <v>0</v>
      </c>
      <c r="F47" s="116">
        <v>0</v>
      </c>
      <c r="G47" s="116">
        <v>0</v>
      </c>
      <c r="H47" s="118">
        <f t="shared" ref="H47" si="1">SUM(C47:G47)</f>
        <v>0</v>
      </c>
    </row>
    <row r="48" spans="1:12" ht="15.75" thickBot="1" x14ac:dyDescent="0.3">
      <c r="H48" s="100">
        <f>SUM(H41:H47)</f>
        <v>26</v>
      </c>
    </row>
  </sheetData>
  <mergeCells count="50">
    <mergeCell ref="J9:J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9:A20"/>
    <mergeCell ref="L23:L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19:B20"/>
    <mergeCell ref="C19:C20"/>
    <mergeCell ref="D19:D20"/>
    <mergeCell ref="L19:L20"/>
    <mergeCell ref="A1:L1"/>
    <mergeCell ref="F21:F22"/>
    <mergeCell ref="A21:A22"/>
    <mergeCell ref="B21:B22"/>
    <mergeCell ref="C21:C22"/>
    <mergeCell ref="D21:D22"/>
    <mergeCell ref="E21:E22"/>
    <mergeCell ref="L21:L22"/>
    <mergeCell ref="G21:G22"/>
    <mergeCell ref="H21:H22"/>
    <mergeCell ref="I21:I22"/>
    <mergeCell ref="J21:J22"/>
    <mergeCell ref="K21:K22"/>
    <mergeCell ref="K9:K10"/>
    <mergeCell ref="L9:L10"/>
    <mergeCell ref="B38:D38"/>
    <mergeCell ref="H19:H20"/>
    <mergeCell ref="I19:I20"/>
    <mergeCell ref="J19:J20"/>
    <mergeCell ref="K19:K20"/>
    <mergeCell ref="E19:E20"/>
    <mergeCell ref="F19:F20"/>
    <mergeCell ref="G19:G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3A991-6713-4005-B2BE-AC733D5E2B66}">
  <dimension ref="A1:AK50"/>
  <sheetViews>
    <sheetView tabSelected="1" topLeftCell="A36" zoomScale="90" zoomScaleNormal="90" workbookViewId="0">
      <selection activeCell="B57" sqref="B57"/>
    </sheetView>
  </sheetViews>
  <sheetFormatPr defaultColWidth="23.28515625" defaultRowHeight="15" x14ac:dyDescent="0.25"/>
  <cols>
    <col min="1" max="1" width="7.140625" style="103" bestFit="1" customWidth="1"/>
    <col min="2" max="2" width="34.42578125" style="101" bestFit="1" customWidth="1"/>
    <col min="3" max="3" width="13.5703125" style="1" bestFit="1" customWidth="1"/>
    <col min="4" max="4" width="22.5703125" style="101" bestFit="1" customWidth="1"/>
    <col min="5" max="5" width="42.42578125" style="1" customWidth="1"/>
    <col min="6" max="12" width="23.28515625" style="101"/>
    <col min="13" max="16384" width="23.28515625" style="1"/>
  </cols>
  <sheetData>
    <row r="1" spans="1:37" ht="15.75" thickBot="1" x14ac:dyDescent="0.3">
      <c r="A1" s="145" t="s">
        <v>116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37" ht="45" x14ac:dyDescent="0.25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 t="s">
        <v>8</v>
      </c>
      <c r="J2" s="6" t="s">
        <v>9</v>
      </c>
      <c r="K2" s="7" t="s">
        <v>10</v>
      </c>
      <c r="L2" s="8" t="s">
        <v>11</v>
      </c>
    </row>
    <row r="3" spans="1:37" s="19" customFormat="1" ht="157.5" x14ac:dyDescent="0.25">
      <c r="A3" s="9">
        <v>1</v>
      </c>
      <c r="B3" s="10" t="s">
        <v>77</v>
      </c>
      <c r="C3" s="11" t="s">
        <v>12</v>
      </c>
      <c r="D3" s="11" t="s">
        <v>13</v>
      </c>
      <c r="E3" s="12" t="s">
        <v>14</v>
      </c>
      <c r="F3" s="13" t="s">
        <v>15</v>
      </c>
      <c r="G3" s="14">
        <v>44354</v>
      </c>
      <c r="H3" s="11" t="s">
        <v>16</v>
      </c>
      <c r="I3" s="15" t="s">
        <v>17</v>
      </c>
      <c r="J3" s="16">
        <v>44958</v>
      </c>
      <c r="K3" s="17" t="s">
        <v>18</v>
      </c>
      <c r="L3" s="18" t="s">
        <v>18</v>
      </c>
    </row>
    <row r="4" spans="1:37" ht="213.75" x14ac:dyDescent="0.25">
      <c r="A4" s="20">
        <v>2</v>
      </c>
      <c r="B4" s="10" t="s">
        <v>78</v>
      </c>
      <c r="C4" s="11" t="s">
        <v>12</v>
      </c>
      <c r="D4" s="11" t="s">
        <v>13</v>
      </c>
      <c r="E4" s="21" t="s">
        <v>19</v>
      </c>
      <c r="F4" s="11" t="s">
        <v>15</v>
      </c>
      <c r="G4" s="22">
        <v>44503</v>
      </c>
      <c r="H4" s="23" t="s">
        <v>20</v>
      </c>
      <c r="I4" s="24" t="s">
        <v>21</v>
      </c>
      <c r="J4" s="22"/>
      <c r="K4" s="11" t="s">
        <v>18</v>
      </c>
      <c r="L4" s="25" t="s">
        <v>18</v>
      </c>
    </row>
    <row r="5" spans="1:37" ht="57" x14ac:dyDescent="0.25">
      <c r="A5" s="20">
        <v>3</v>
      </c>
      <c r="B5" s="26" t="s">
        <v>80</v>
      </c>
      <c r="C5" s="11" t="s">
        <v>12</v>
      </c>
      <c r="D5" s="11" t="s">
        <v>13</v>
      </c>
      <c r="E5" s="27" t="s">
        <v>22</v>
      </c>
      <c r="F5" s="11" t="s">
        <v>15</v>
      </c>
      <c r="G5" s="28">
        <v>44795</v>
      </c>
      <c r="H5" s="29" t="s">
        <v>117</v>
      </c>
      <c r="I5" s="24"/>
      <c r="J5" s="11"/>
      <c r="K5" s="11"/>
      <c r="L5" s="25"/>
    </row>
    <row r="6" spans="1:37" s="37" customFormat="1" ht="257.25" thickBot="1" x14ac:dyDescent="0.3">
      <c r="A6" s="30">
        <v>4</v>
      </c>
      <c r="B6" s="31" t="s">
        <v>79</v>
      </c>
      <c r="C6" s="32" t="s">
        <v>26</v>
      </c>
      <c r="D6" s="33" t="s">
        <v>13</v>
      </c>
      <c r="E6" s="34" t="s">
        <v>27</v>
      </c>
      <c r="F6" s="32" t="s">
        <v>15</v>
      </c>
      <c r="G6" s="35">
        <v>45167</v>
      </c>
      <c r="H6" s="32" t="s">
        <v>28</v>
      </c>
      <c r="I6" s="32"/>
      <c r="J6" s="31"/>
      <c r="K6" s="32"/>
      <c r="L6" s="36"/>
    </row>
    <row r="9" spans="1:37" ht="45.75" thickBot="1" x14ac:dyDescent="0.3">
      <c r="A9" s="38" t="s">
        <v>0</v>
      </c>
      <c r="B9" s="39" t="s">
        <v>1</v>
      </c>
      <c r="C9" s="40" t="s">
        <v>2</v>
      </c>
      <c r="D9" s="40" t="s">
        <v>3</v>
      </c>
      <c r="E9" s="39" t="s">
        <v>4</v>
      </c>
      <c r="F9" s="39" t="s">
        <v>5</v>
      </c>
      <c r="G9" s="40" t="s">
        <v>6</v>
      </c>
      <c r="H9" s="40" t="s">
        <v>7</v>
      </c>
      <c r="I9" s="41" t="s">
        <v>8</v>
      </c>
      <c r="J9" s="42" t="s">
        <v>9</v>
      </c>
      <c r="K9" s="43" t="s">
        <v>10</v>
      </c>
      <c r="L9" s="44" t="s">
        <v>11</v>
      </c>
    </row>
    <row r="10" spans="1:37" ht="14.25" x14ac:dyDescent="0.25">
      <c r="A10" s="157">
        <v>1</v>
      </c>
      <c r="B10" s="159" t="s">
        <v>81</v>
      </c>
      <c r="C10" s="149" t="s">
        <v>29</v>
      </c>
      <c r="D10" s="149" t="s">
        <v>13</v>
      </c>
      <c r="E10" s="159" t="s">
        <v>30</v>
      </c>
      <c r="F10" s="149" t="s">
        <v>15</v>
      </c>
      <c r="G10" s="161">
        <v>44762</v>
      </c>
      <c r="H10" s="149" t="s">
        <v>16</v>
      </c>
      <c r="I10" s="163" t="s">
        <v>76</v>
      </c>
      <c r="J10" s="149" t="s">
        <v>31</v>
      </c>
      <c r="K10" s="149"/>
      <c r="L10" s="149"/>
    </row>
    <row r="11" spans="1:37" s="50" customFormat="1" ht="15.75" x14ac:dyDescent="0.25">
      <c r="A11" s="158"/>
      <c r="B11" s="160"/>
      <c r="C11" s="150"/>
      <c r="D11" s="150"/>
      <c r="E11" s="160"/>
      <c r="F11" s="150"/>
      <c r="G11" s="162"/>
      <c r="H11" s="150"/>
      <c r="I11" s="164"/>
      <c r="J11" s="150"/>
      <c r="K11" s="150"/>
      <c r="L11" s="150"/>
      <c r="M11" s="51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49"/>
      <c r="AK11" s="49"/>
    </row>
    <row r="12" spans="1:37" s="60" customFormat="1" ht="85.5" x14ac:dyDescent="0.25">
      <c r="A12" s="54">
        <v>2</v>
      </c>
      <c r="B12" s="55" t="s">
        <v>32</v>
      </c>
      <c r="C12" s="11" t="s">
        <v>29</v>
      </c>
      <c r="D12" s="13" t="s">
        <v>24</v>
      </c>
      <c r="E12" s="56" t="s">
        <v>33</v>
      </c>
      <c r="F12" s="13" t="s">
        <v>25</v>
      </c>
      <c r="G12" s="57">
        <v>45012</v>
      </c>
      <c r="H12" s="29" t="s">
        <v>20</v>
      </c>
      <c r="I12" s="24" t="s">
        <v>34</v>
      </c>
      <c r="J12" s="57"/>
      <c r="K12" s="58"/>
      <c r="L12" s="59"/>
    </row>
    <row r="13" spans="1:37" s="60" customFormat="1" ht="85.5" x14ac:dyDescent="0.25">
      <c r="A13" s="54">
        <v>3</v>
      </c>
      <c r="B13" s="12" t="s">
        <v>35</v>
      </c>
      <c r="C13" s="11" t="s">
        <v>29</v>
      </c>
      <c r="D13" s="13" t="s">
        <v>24</v>
      </c>
      <c r="E13" s="61" t="s">
        <v>33</v>
      </c>
      <c r="F13" s="13" t="s">
        <v>25</v>
      </c>
      <c r="G13" s="57">
        <v>45012</v>
      </c>
      <c r="H13" s="24" t="s">
        <v>84</v>
      </c>
      <c r="I13" s="24" t="s">
        <v>83</v>
      </c>
      <c r="J13" s="57"/>
      <c r="K13" s="58"/>
      <c r="L13" s="59"/>
    </row>
    <row r="14" spans="1:37" s="49" customFormat="1" ht="100.5" x14ac:dyDescent="0.25">
      <c r="A14" s="62">
        <v>4</v>
      </c>
      <c r="B14" s="29" t="s">
        <v>35</v>
      </c>
      <c r="C14" s="11" t="s">
        <v>29</v>
      </c>
      <c r="D14" s="29" t="s">
        <v>13</v>
      </c>
      <c r="E14" s="63" t="s">
        <v>36</v>
      </c>
      <c r="F14" s="29" t="s">
        <v>37</v>
      </c>
      <c r="G14" s="64" t="s">
        <v>38</v>
      </c>
      <c r="H14" s="29" t="s">
        <v>20</v>
      </c>
      <c r="I14" s="27"/>
      <c r="J14" s="65"/>
      <c r="K14" s="64"/>
      <c r="L14" s="66"/>
    </row>
    <row r="15" spans="1:37" s="49" customFormat="1" ht="100.5" x14ac:dyDescent="0.25">
      <c r="A15" s="62">
        <v>5</v>
      </c>
      <c r="B15" s="29" t="s">
        <v>82</v>
      </c>
      <c r="C15" s="11" t="s">
        <v>29</v>
      </c>
      <c r="D15" s="29" t="s">
        <v>40</v>
      </c>
      <c r="E15" s="63" t="s">
        <v>41</v>
      </c>
      <c r="F15" s="29" t="s">
        <v>37</v>
      </c>
      <c r="G15" s="17" t="s">
        <v>38</v>
      </c>
      <c r="H15" s="29" t="s">
        <v>84</v>
      </c>
      <c r="I15" s="27"/>
      <c r="J15" s="65"/>
      <c r="K15" s="64"/>
      <c r="L15" s="66"/>
    </row>
    <row r="16" spans="1:37" s="37" customFormat="1" ht="156.75" x14ac:dyDescent="0.25">
      <c r="A16" s="67">
        <v>6</v>
      </c>
      <c r="B16" s="68" t="s">
        <v>86</v>
      </c>
      <c r="C16" s="68" t="s">
        <v>42</v>
      </c>
      <c r="D16" s="10" t="s">
        <v>13</v>
      </c>
      <c r="E16" s="61" t="s">
        <v>44</v>
      </c>
      <c r="F16" s="68" t="s">
        <v>15</v>
      </c>
      <c r="G16" s="69">
        <v>45236</v>
      </c>
      <c r="H16" s="24" t="s">
        <v>39</v>
      </c>
      <c r="I16" s="68"/>
      <c r="J16" s="68"/>
      <c r="K16" s="68"/>
      <c r="L16" s="71"/>
    </row>
    <row r="17" spans="1:12" s="37" customFormat="1" ht="114" x14ac:dyDescent="0.25">
      <c r="A17" s="67">
        <v>7</v>
      </c>
      <c r="B17" s="68" t="s">
        <v>85</v>
      </c>
      <c r="C17" s="68" t="s">
        <v>42</v>
      </c>
      <c r="D17" s="10" t="s">
        <v>13</v>
      </c>
      <c r="E17" s="61" t="s">
        <v>43</v>
      </c>
      <c r="F17" s="68" t="s">
        <v>15</v>
      </c>
      <c r="G17" s="69">
        <v>45250</v>
      </c>
      <c r="H17" s="24" t="s">
        <v>39</v>
      </c>
      <c r="I17" s="68"/>
      <c r="J17" s="65"/>
      <c r="K17" s="68"/>
      <c r="L17" s="70"/>
    </row>
    <row r="18" spans="1:12" ht="45" x14ac:dyDescent="0.25">
      <c r="A18" s="38" t="s">
        <v>0</v>
      </c>
      <c r="B18" s="39" t="s">
        <v>1</v>
      </c>
      <c r="C18" s="40" t="s">
        <v>2</v>
      </c>
      <c r="D18" s="40" t="s">
        <v>3</v>
      </c>
      <c r="E18" s="39" t="s">
        <v>4</v>
      </c>
      <c r="F18" s="39" t="s">
        <v>5</v>
      </c>
      <c r="G18" s="40" t="s">
        <v>6</v>
      </c>
      <c r="H18" s="39" t="s">
        <v>7</v>
      </c>
      <c r="I18" s="41" t="s">
        <v>8</v>
      </c>
      <c r="J18" s="42" t="s">
        <v>9</v>
      </c>
      <c r="K18" s="43" t="s">
        <v>10</v>
      </c>
      <c r="L18" s="44" t="s">
        <v>11</v>
      </c>
    </row>
    <row r="19" spans="1:12" s="49" customFormat="1" ht="14.25" x14ac:dyDescent="0.25">
      <c r="A19" s="146">
        <v>1</v>
      </c>
      <c r="B19" s="141" t="s">
        <v>88</v>
      </c>
      <c r="C19" s="147" t="s">
        <v>45</v>
      </c>
      <c r="D19" s="141" t="s">
        <v>24</v>
      </c>
      <c r="E19" s="148" t="s">
        <v>89</v>
      </c>
      <c r="F19" s="141" t="s">
        <v>37</v>
      </c>
      <c r="G19" s="142">
        <v>45215</v>
      </c>
      <c r="H19" s="141" t="s">
        <v>16</v>
      </c>
      <c r="I19" s="141" t="s">
        <v>118</v>
      </c>
      <c r="J19" s="142" t="s">
        <v>119</v>
      </c>
      <c r="K19" s="141"/>
      <c r="L19" s="143"/>
    </row>
    <row r="20" spans="1:12" s="49" customFormat="1" ht="14.25" x14ac:dyDescent="0.25">
      <c r="A20" s="146"/>
      <c r="B20" s="141"/>
      <c r="C20" s="147"/>
      <c r="D20" s="141"/>
      <c r="E20" s="148"/>
      <c r="F20" s="141"/>
      <c r="G20" s="142"/>
      <c r="H20" s="141"/>
      <c r="I20" s="141"/>
      <c r="J20" s="141"/>
      <c r="K20" s="141"/>
      <c r="L20" s="144"/>
    </row>
    <row r="21" spans="1:12" s="49" customFormat="1" ht="14.25" x14ac:dyDescent="0.25">
      <c r="A21" s="146">
        <v>2</v>
      </c>
      <c r="B21" s="141" t="s">
        <v>87</v>
      </c>
      <c r="C21" s="147" t="s">
        <v>45</v>
      </c>
      <c r="D21" s="141"/>
      <c r="E21" s="148" t="s">
        <v>120</v>
      </c>
      <c r="F21" s="141" t="s">
        <v>37</v>
      </c>
      <c r="G21" s="142">
        <v>45260</v>
      </c>
      <c r="H21" s="141" t="s">
        <v>16</v>
      </c>
      <c r="I21" s="141" t="s">
        <v>121</v>
      </c>
      <c r="J21" s="141" t="s">
        <v>119</v>
      </c>
      <c r="K21" s="141"/>
      <c r="L21" s="144"/>
    </row>
    <row r="22" spans="1:12" s="49" customFormat="1" ht="14.25" x14ac:dyDescent="0.25">
      <c r="A22" s="146"/>
      <c r="B22" s="141"/>
      <c r="C22" s="147"/>
      <c r="D22" s="141"/>
      <c r="E22" s="148"/>
      <c r="F22" s="141"/>
      <c r="G22" s="142"/>
      <c r="H22" s="141"/>
      <c r="I22" s="141"/>
      <c r="J22" s="141"/>
      <c r="K22" s="141"/>
      <c r="L22" s="144"/>
    </row>
    <row r="23" spans="1:12" s="49" customFormat="1" ht="14.25" x14ac:dyDescent="0.25">
      <c r="A23" s="146">
        <v>3</v>
      </c>
      <c r="B23" s="141" t="s">
        <v>122</v>
      </c>
      <c r="C23" s="141" t="s">
        <v>46</v>
      </c>
      <c r="D23" s="141" t="s">
        <v>24</v>
      </c>
      <c r="E23" s="148" t="s">
        <v>123</v>
      </c>
      <c r="F23" s="141" t="s">
        <v>25</v>
      </c>
      <c r="G23" s="142">
        <v>45356</v>
      </c>
      <c r="H23" s="141" t="s">
        <v>39</v>
      </c>
      <c r="I23" s="141"/>
      <c r="J23" s="142"/>
      <c r="K23" s="141"/>
      <c r="L23" s="151"/>
    </row>
    <row r="24" spans="1:12" s="49" customFormat="1" ht="47.25" customHeight="1" thickBot="1" x14ac:dyDescent="0.3">
      <c r="A24" s="153"/>
      <c r="B24" s="154"/>
      <c r="C24" s="154"/>
      <c r="D24" s="141"/>
      <c r="E24" s="155"/>
      <c r="F24" s="154"/>
      <c r="G24" s="156"/>
      <c r="H24" s="154"/>
      <c r="I24" s="154"/>
      <c r="J24" s="154"/>
      <c r="K24" s="154"/>
      <c r="L24" s="152"/>
    </row>
    <row r="25" spans="1:12" ht="45.75" thickBot="1" x14ac:dyDescent="0.3">
      <c r="A25" s="38" t="s">
        <v>0</v>
      </c>
      <c r="B25" s="39" t="s">
        <v>1</v>
      </c>
      <c r="C25" s="40" t="s">
        <v>2</v>
      </c>
      <c r="D25" s="40" t="s">
        <v>3</v>
      </c>
      <c r="E25" s="39" t="s">
        <v>4</v>
      </c>
      <c r="F25" s="39" t="s">
        <v>5</v>
      </c>
      <c r="G25" s="40" t="s">
        <v>6</v>
      </c>
      <c r="H25" s="39" t="s">
        <v>7</v>
      </c>
      <c r="I25" s="41" t="s">
        <v>8</v>
      </c>
      <c r="J25" s="42" t="s">
        <v>9</v>
      </c>
      <c r="K25" s="43" t="s">
        <v>10</v>
      </c>
      <c r="L25" s="44" t="s">
        <v>11</v>
      </c>
    </row>
    <row r="26" spans="1:12" s="60" customFormat="1" ht="142.5" x14ac:dyDescent="0.25">
      <c r="A26" s="74">
        <v>1</v>
      </c>
      <c r="B26" s="75" t="s">
        <v>94</v>
      </c>
      <c r="C26" s="45" t="s">
        <v>48</v>
      </c>
      <c r="D26" s="45" t="s">
        <v>24</v>
      </c>
      <c r="E26" s="76" t="s">
        <v>49</v>
      </c>
      <c r="F26" s="75" t="s">
        <v>101</v>
      </c>
      <c r="G26" s="77">
        <v>44859</v>
      </c>
      <c r="H26" s="78" t="s">
        <v>20</v>
      </c>
      <c r="I26" s="79" t="s">
        <v>105</v>
      </c>
      <c r="J26" s="46">
        <v>45261</v>
      </c>
      <c r="K26" s="45"/>
      <c r="L26" s="47"/>
    </row>
    <row r="27" spans="1:12" s="60" customFormat="1" ht="156.75" x14ac:dyDescent="0.25">
      <c r="A27" s="54">
        <v>2</v>
      </c>
      <c r="B27" s="80" t="s">
        <v>95</v>
      </c>
      <c r="C27" s="11" t="s">
        <v>48</v>
      </c>
      <c r="D27" s="11" t="s">
        <v>40</v>
      </c>
      <c r="E27" s="81" t="s">
        <v>50</v>
      </c>
      <c r="F27" s="13" t="s">
        <v>51</v>
      </c>
      <c r="G27" s="57">
        <v>44868</v>
      </c>
      <c r="H27" s="82" t="s">
        <v>20</v>
      </c>
      <c r="I27" s="82" t="s">
        <v>106</v>
      </c>
      <c r="J27" s="22">
        <v>45261</v>
      </c>
      <c r="K27" s="11" t="s">
        <v>124</v>
      </c>
      <c r="L27" s="25" t="s">
        <v>71</v>
      </c>
    </row>
    <row r="28" spans="1:12" s="60" customFormat="1" ht="171" x14ac:dyDescent="0.25">
      <c r="A28" s="54">
        <v>3</v>
      </c>
      <c r="B28" s="13" t="s">
        <v>96</v>
      </c>
      <c r="C28" s="11" t="s">
        <v>48</v>
      </c>
      <c r="D28" s="11" t="s">
        <v>40</v>
      </c>
      <c r="E28" s="81" t="s">
        <v>52</v>
      </c>
      <c r="F28" s="13" t="s">
        <v>15</v>
      </c>
      <c r="G28" s="57">
        <v>44984</v>
      </c>
      <c r="H28" s="82" t="s">
        <v>47</v>
      </c>
      <c r="I28" s="13" t="s">
        <v>104</v>
      </c>
      <c r="J28" s="22">
        <v>45261</v>
      </c>
      <c r="K28" s="11" t="s">
        <v>64</v>
      </c>
      <c r="L28" s="25" t="s">
        <v>71</v>
      </c>
    </row>
    <row r="29" spans="1:12" s="60" customFormat="1" ht="85.5" x14ac:dyDescent="0.25">
      <c r="A29" s="54">
        <v>4</v>
      </c>
      <c r="B29" s="80" t="s">
        <v>98</v>
      </c>
      <c r="C29" s="13" t="s">
        <v>48</v>
      </c>
      <c r="D29" s="13" t="s">
        <v>51</v>
      </c>
      <c r="E29" s="56" t="s">
        <v>55</v>
      </c>
      <c r="F29" s="13" t="s">
        <v>51</v>
      </c>
      <c r="G29" s="57">
        <v>45033</v>
      </c>
      <c r="H29" s="82" t="s">
        <v>47</v>
      </c>
      <c r="I29" s="13"/>
      <c r="J29" s="57"/>
      <c r="K29" s="80"/>
      <c r="L29" s="59" t="s">
        <v>71</v>
      </c>
    </row>
    <row r="30" spans="1:12" s="37" customFormat="1" ht="256.5" x14ac:dyDescent="0.25">
      <c r="A30" s="83">
        <v>5</v>
      </c>
      <c r="B30" s="12" t="s">
        <v>99</v>
      </c>
      <c r="C30" s="12" t="s">
        <v>48</v>
      </c>
      <c r="D30" s="12" t="s">
        <v>56</v>
      </c>
      <c r="E30" s="56" t="s">
        <v>57</v>
      </c>
      <c r="F30" s="12" t="s">
        <v>15</v>
      </c>
      <c r="G30" s="84">
        <v>45145</v>
      </c>
      <c r="H30" s="55" t="s">
        <v>39</v>
      </c>
      <c r="I30" s="12"/>
      <c r="J30" s="85"/>
      <c r="K30" s="85"/>
      <c r="L30" s="86"/>
    </row>
    <row r="31" spans="1:12" s="90" customFormat="1" ht="129.75" thickBot="1" x14ac:dyDescent="0.25">
      <c r="A31" s="87">
        <v>6</v>
      </c>
      <c r="B31" s="32" t="s">
        <v>100</v>
      </c>
      <c r="C31" s="31" t="s">
        <v>48</v>
      </c>
      <c r="D31" s="31" t="s">
        <v>56</v>
      </c>
      <c r="E31" s="88" t="s">
        <v>58</v>
      </c>
      <c r="F31" s="73" t="s">
        <v>15</v>
      </c>
      <c r="G31" s="89">
        <v>45271</v>
      </c>
      <c r="H31" s="32" t="s">
        <v>28</v>
      </c>
      <c r="J31" s="32"/>
      <c r="K31" s="32"/>
      <c r="L31" s="36"/>
    </row>
    <row r="32" spans="1:12" ht="45.75" thickBot="1" x14ac:dyDescent="0.3">
      <c r="A32" s="38" t="s">
        <v>0</v>
      </c>
      <c r="B32" s="39" t="s">
        <v>1</v>
      </c>
      <c r="C32" s="40" t="s">
        <v>2</v>
      </c>
      <c r="D32" s="40" t="s">
        <v>3</v>
      </c>
      <c r="E32" s="39" t="s">
        <v>4</v>
      </c>
      <c r="F32" s="39" t="s">
        <v>5</v>
      </c>
      <c r="G32" s="40" t="s">
        <v>6</v>
      </c>
      <c r="H32" s="39" t="s">
        <v>7</v>
      </c>
      <c r="I32" s="41" t="s">
        <v>8</v>
      </c>
      <c r="J32" s="42" t="s">
        <v>9</v>
      </c>
      <c r="K32" s="43" t="s">
        <v>10</v>
      </c>
      <c r="L32" s="44" t="s">
        <v>11</v>
      </c>
    </row>
    <row r="33" spans="1:34" s="49" customFormat="1" ht="128.25" x14ac:dyDescent="0.25">
      <c r="A33" s="91">
        <v>1</v>
      </c>
      <c r="B33" s="92" t="s">
        <v>107</v>
      </c>
      <c r="C33" s="72" t="s">
        <v>59</v>
      </c>
      <c r="D33" s="72" t="s">
        <v>13</v>
      </c>
      <c r="E33" s="93" t="s">
        <v>60</v>
      </c>
      <c r="F33" s="72" t="s">
        <v>15</v>
      </c>
      <c r="G33" s="94">
        <v>45005</v>
      </c>
      <c r="H33" s="72" t="s">
        <v>28</v>
      </c>
      <c r="I33" s="95"/>
      <c r="J33" s="72"/>
      <c r="K33" s="94"/>
      <c r="L33" s="96"/>
    </row>
    <row r="34" spans="1:34" s="49" customFormat="1" ht="85.5" x14ac:dyDescent="0.25">
      <c r="A34" s="62">
        <v>2</v>
      </c>
      <c r="B34" s="29" t="s">
        <v>108</v>
      </c>
      <c r="C34" s="29" t="s">
        <v>59</v>
      </c>
      <c r="D34" s="29" t="s">
        <v>24</v>
      </c>
      <c r="E34" s="63" t="s">
        <v>61</v>
      </c>
      <c r="F34" s="29" t="s">
        <v>101</v>
      </c>
      <c r="G34" s="97">
        <v>45089</v>
      </c>
      <c r="H34" s="29" t="s">
        <v>28</v>
      </c>
      <c r="I34" s="29"/>
      <c r="J34" s="29"/>
      <c r="K34" s="29"/>
      <c r="L34" s="48"/>
    </row>
    <row r="35" spans="1:34" s="99" customFormat="1" ht="299.25" x14ac:dyDescent="0.2">
      <c r="A35" s="121">
        <v>3</v>
      </c>
      <c r="B35" s="122" t="s">
        <v>109</v>
      </c>
      <c r="C35" s="120" t="s">
        <v>59</v>
      </c>
      <c r="D35" s="122" t="s">
        <v>13</v>
      </c>
      <c r="E35" s="98" t="s">
        <v>62</v>
      </c>
      <c r="F35" s="10" t="s">
        <v>15</v>
      </c>
      <c r="G35" s="16">
        <v>45182</v>
      </c>
      <c r="H35" s="29" t="s">
        <v>28</v>
      </c>
      <c r="I35" s="29"/>
      <c r="J35" s="29"/>
      <c r="K35" s="29"/>
      <c r="L35" s="48"/>
    </row>
    <row r="36" spans="1:34" s="99" customFormat="1" ht="27.75" customHeight="1" x14ac:dyDescent="0.2">
      <c r="A36" s="121">
        <v>4</v>
      </c>
      <c r="B36" s="122" t="s">
        <v>111</v>
      </c>
      <c r="C36" s="120" t="s">
        <v>59</v>
      </c>
      <c r="D36" s="122" t="s">
        <v>13</v>
      </c>
      <c r="E36" s="98" t="s">
        <v>112</v>
      </c>
      <c r="F36" s="10" t="s">
        <v>37</v>
      </c>
      <c r="G36" s="16">
        <v>45152</v>
      </c>
      <c r="H36" s="29" t="s">
        <v>16</v>
      </c>
      <c r="I36" s="29" t="s">
        <v>34</v>
      </c>
      <c r="J36" s="29"/>
      <c r="K36" s="29"/>
      <c r="L36" s="48"/>
    </row>
    <row r="37" spans="1:34" s="134" customFormat="1" ht="15.75" x14ac:dyDescent="0.2">
      <c r="A37" s="127" t="s">
        <v>125</v>
      </c>
      <c r="B37" s="127" t="s">
        <v>126</v>
      </c>
      <c r="C37" s="127" t="s">
        <v>127</v>
      </c>
      <c r="D37" s="127" t="s">
        <v>128</v>
      </c>
      <c r="E37" s="128"/>
      <c r="F37" s="129"/>
      <c r="G37" s="130"/>
      <c r="H37" s="131"/>
      <c r="I37" s="128"/>
      <c r="J37" s="131"/>
      <c r="K37" s="132"/>
      <c r="L37" s="131"/>
      <c r="M37" s="133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1:34" s="99" customFormat="1" ht="57" customHeight="1" x14ac:dyDescent="0.2">
      <c r="A38" s="170">
        <v>1</v>
      </c>
      <c r="B38" s="172" t="s">
        <v>74</v>
      </c>
      <c r="C38" s="172" t="s">
        <v>37</v>
      </c>
      <c r="D38" s="135" t="s">
        <v>73</v>
      </c>
      <c r="E38" s="168" t="s">
        <v>75</v>
      </c>
      <c r="F38" s="165" t="s">
        <v>129</v>
      </c>
      <c r="G38" s="174">
        <v>45344</v>
      </c>
      <c r="H38" s="165">
        <v>11604</v>
      </c>
      <c r="I38" s="168" t="s">
        <v>130</v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</row>
    <row r="39" spans="1:34" s="99" customFormat="1" ht="67.5" customHeight="1" x14ac:dyDescent="0.2">
      <c r="A39" s="171"/>
      <c r="B39" s="173"/>
      <c r="C39" s="173"/>
      <c r="D39" s="136" t="s">
        <v>131</v>
      </c>
      <c r="E39" s="169"/>
      <c r="F39" s="166"/>
      <c r="G39" s="166"/>
      <c r="H39" s="166"/>
      <c r="I39" s="169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</row>
    <row r="40" spans="1:34" customFormat="1" x14ac:dyDescent="0.25">
      <c r="A40" s="137">
        <f>A6+A17+A23+A31+A36+A38</f>
        <v>25</v>
      </c>
      <c r="B40" s="167" t="s">
        <v>72</v>
      </c>
      <c r="C40" s="167"/>
      <c r="D40" s="167"/>
      <c r="E40" s="128"/>
      <c r="F40" s="129"/>
      <c r="G40" s="130"/>
      <c r="H40" s="131"/>
      <c r="I40" s="128"/>
      <c r="J40" s="131"/>
      <c r="K40" s="132"/>
      <c r="L40" s="131"/>
      <c r="M40" s="133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</row>
    <row r="41" spans="1:34" s="99" customFormat="1" ht="27.75" customHeight="1" thickBot="1" x14ac:dyDescent="0.25">
      <c r="A41" s="123"/>
      <c r="B41" s="124"/>
      <c r="C41" s="49"/>
      <c r="D41" s="124"/>
      <c r="E41" s="125"/>
      <c r="F41" s="124"/>
      <c r="G41" s="126"/>
      <c r="H41" s="49"/>
      <c r="I41" s="49"/>
      <c r="J41" s="49"/>
      <c r="K41" s="49"/>
      <c r="L41" s="49"/>
    </row>
    <row r="42" spans="1:34" ht="15.75" thickBot="1" x14ac:dyDescent="0.3">
      <c r="B42" s="104" t="s">
        <v>2</v>
      </c>
      <c r="C42" s="105" t="s">
        <v>63</v>
      </c>
      <c r="D42" s="105" t="s">
        <v>15</v>
      </c>
      <c r="E42" s="105" t="s">
        <v>51</v>
      </c>
      <c r="F42" s="105" t="s">
        <v>25</v>
      </c>
      <c r="G42" s="105" t="s">
        <v>64</v>
      </c>
      <c r="H42" s="106" t="s">
        <v>65</v>
      </c>
    </row>
    <row r="43" spans="1:34" x14ac:dyDescent="0.25">
      <c r="B43" s="107" t="s">
        <v>12</v>
      </c>
      <c r="C43" s="108">
        <v>0</v>
      </c>
      <c r="D43" s="109">
        <v>4</v>
      </c>
      <c r="E43" s="109">
        <v>0</v>
      </c>
      <c r="F43" s="108">
        <v>0</v>
      </c>
      <c r="G43" s="108">
        <v>0</v>
      </c>
      <c r="H43" s="110">
        <f t="shared" ref="H43:H49" si="0">SUM(C43:G43)</f>
        <v>4</v>
      </c>
    </row>
    <row r="44" spans="1:34" x14ac:dyDescent="0.25">
      <c r="B44" s="111" t="s">
        <v>66</v>
      </c>
      <c r="C44" s="112">
        <v>3</v>
      </c>
      <c r="D44" s="113">
        <v>3</v>
      </c>
      <c r="E44" s="113">
        <v>0</v>
      </c>
      <c r="F44" s="112">
        <v>2</v>
      </c>
      <c r="G44" s="112">
        <v>0</v>
      </c>
      <c r="H44" s="114">
        <f t="shared" si="0"/>
        <v>8</v>
      </c>
    </row>
    <row r="45" spans="1:34" x14ac:dyDescent="0.25">
      <c r="B45" s="111" t="s">
        <v>67</v>
      </c>
      <c r="C45" s="112">
        <v>2</v>
      </c>
      <c r="D45" s="113">
        <v>1</v>
      </c>
      <c r="E45" s="113">
        <v>0</v>
      </c>
      <c r="F45" s="112">
        <v>0</v>
      </c>
      <c r="G45" s="112">
        <v>0</v>
      </c>
      <c r="H45" s="114">
        <f t="shared" si="0"/>
        <v>3</v>
      </c>
    </row>
    <row r="46" spans="1:34" x14ac:dyDescent="0.25">
      <c r="B46" s="111" t="s">
        <v>68</v>
      </c>
      <c r="C46" s="112">
        <v>0</v>
      </c>
      <c r="D46" s="113">
        <v>0</v>
      </c>
      <c r="E46" s="113">
        <v>0</v>
      </c>
      <c r="F46" s="112">
        <v>0</v>
      </c>
      <c r="G46" s="112">
        <v>0</v>
      </c>
      <c r="H46" s="114">
        <f t="shared" si="0"/>
        <v>0</v>
      </c>
    </row>
    <row r="47" spans="1:34" x14ac:dyDescent="0.25">
      <c r="B47" s="111" t="s">
        <v>69</v>
      </c>
      <c r="C47" s="112">
        <v>1</v>
      </c>
      <c r="D47" s="113">
        <v>2</v>
      </c>
      <c r="E47" s="113">
        <v>0</v>
      </c>
      <c r="F47" s="112">
        <v>1</v>
      </c>
      <c r="G47" s="112">
        <v>0</v>
      </c>
      <c r="H47" s="114">
        <f t="shared" si="0"/>
        <v>4</v>
      </c>
    </row>
    <row r="48" spans="1:34" x14ac:dyDescent="0.25">
      <c r="B48" s="111" t="s">
        <v>48</v>
      </c>
      <c r="C48" s="112">
        <v>0</v>
      </c>
      <c r="D48" s="113">
        <v>3</v>
      </c>
      <c r="E48" s="113">
        <v>2</v>
      </c>
      <c r="F48" s="112">
        <v>1</v>
      </c>
      <c r="G48" s="112">
        <v>0</v>
      </c>
      <c r="H48" s="114">
        <f t="shared" si="0"/>
        <v>6</v>
      </c>
    </row>
    <row r="49" spans="2:8" ht="15.75" thickBot="1" x14ac:dyDescent="0.3">
      <c r="B49" s="115" t="s">
        <v>110</v>
      </c>
      <c r="C49" s="116">
        <v>0</v>
      </c>
      <c r="D49" s="117">
        <v>0</v>
      </c>
      <c r="E49" s="117">
        <v>0</v>
      </c>
      <c r="F49" s="116">
        <v>0</v>
      </c>
      <c r="G49" s="116">
        <v>0</v>
      </c>
      <c r="H49" s="118">
        <f t="shared" si="0"/>
        <v>0</v>
      </c>
    </row>
    <row r="50" spans="2:8" ht="15.75" thickBot="1" x14ac:dyDescent="0.3">
      <c r="H50" s="100">
        <f>SUM(H43:H49)</f>
        <v>25</v>
      </c>
    </row>
  </sheetData>
  <mergeCells count="83">
    <mergeCell ref="A1:L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H19:H20"/>
    <mergeCell ref="I19:I20"/>
    <mergeCell ref="J19:J20"/>
    <mergeCell ref="K19:K20"/>
    <mergeCell ref="L19:L20"/>
    <mergeCell ref="L21: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F21:F22"/>
    <mergeCell ref="G21:G22"/>
    <mergeCell ref="H21:H22"/>
    <mergeCell ref="I21:I22"/>
    <mergeCell ref="J21:J22"/>
    <mergeCell ref="K21:K22"/>
    <mergeCell ref="J23:J24"/>
    <mergeCell ref="K23:K24"/>
    <mergeCell ref="L23:L24"/>
    <mergeCell ref="A38:A39"/>
    <mergeCell ref="B38:B39"/>
    <mergeCell ref="C38:C39"/>
    <mergeCell ref="E38:E39"/>
    <mergeCell ref="F38:F39"/>
    <mergeCell ref="G38:G39"/>
    <mergeCell ref="S38:S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AF38:AF39"/>
    <mergeCell ref="AG38:AG39"/>
    <mergeCell ref="AH38:AH39"/>
    <mergeCell ref="B40:D40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JANEIRO-2024-TR</vt:lpstr>
      <vt:lpstr>FEVEREIRO-2024-TR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luigirizzo2005@gmail.com</dc:creator>
  <cp:lastModifiedBy>luigirizzo2005@gmail.com</cp:lastModifiedBy>
  <dcterms:created xsi:type="dcterms:W3CDTF">2024-03-15T17:29:26Z</dcterms:created>
  <dcterms:modified xsi:type="dcterms:W3CDTF">2024-03-20T18:56:52Z</dcterms:modified>
</cp:coreProperties>
</file>